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8955" yWindow="-15" windowWidth="11580" windowHeight="8100" tabRatio="744"/>
  </bookViews>
  <sheets>
    <sheet name="معاهد متوسطة " sheetId="16" r:id="rId1"/>
  </sheets>
  <definedNames>
    <definedName name="_xlnm.Print_Area" localSheetId="0">'معاهد متوسطة '!$A$1:$K$133</definedName>
  </definedNames>
  <calcPr calcId="145621"/>
</workbook>
</file>

<file path=xl/calcChain.xml><?xml version="1.0" encoding="utf-8"?>
<calcChain xmlns="http://schemas.openxmlformats.org/spreadsheetml/2006/main">
  <c r="Q71" i="16" l="1"/>
  <c r="P71" i="16"/>
  <c r="J42" i="16" l="1"/>
  <c r="I42" i="16"/>
  <c r="K71" i="16" l="1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I85" i="16"/>
  <c r="J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I98" i="16"/>
  <c r="J98" i="16"/>
  <c r="K99" i="16"/>
  <c r="K100" i="16"/>
  <c r="K101" i="16"/>
  <c r="K102" i="16"/>
  <c r="K103" i="16"/>
  <c r="K104" i="16"/>
  <c r="K105" i="16"/>
  <c r="K106" i="16"/>
  <c r="K107" i="16"/>
  <c r="I108" i="16"/>
  <c r="J108" i="16"/>
  <c r="K109" i="16"/>
  <c r="K110" i="16"/>
  <c r="K111" i="16"/>
  <c r="K112" i="16"/>
  <c r="K113" i="16"/>
  <c r="K114" i="16"/>
  <c r="K115" i="16"/>
  <c r="K116" i="16"/>
  <c r="K117" i="16"/>
  <c r="I118" i="16"/>
  <c r="J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I132" i="16"/>
  <c r="J132" i="16"/>
  <c r="K4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I18" i="16"/>
  <c r="J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I31" i="16"/>
  <c r="J31" i="16"/>
  <c r="K32" i="16"/>
  <c r="K33" i="16"/>
  <c r="K34" i="16"/>
  <c r="K35" i="16"/>
  <c r="K36" i="16"/>
  <c r="K37" i="16"/>
  <c r="K38" i="16"/>
  <c r="K39" i="16"/>
  <c r="K40" i="16"/>
  <c r="K41" i="16"/>
  <c r="K43" i="16"/>
  <c r="K44" i="16"/>
  <c r="K45" i="16"/>
  <c r="K46" i="16"/>
  <c r="K47" i="16"/>
  <c r="K48" i="16"/>
  <c r="K49" i="16"/>
  <c r="K50" i="16"/>
  <c r="K51" i="16"/>
  <c r="I52" i="16"/>
  <c r="J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I66" i="16"/>
  <c r="J66" i="16"/>
  <c r="K108" i="16" l="1"/>
  <c r="K66" i="16"/>
  <c r="K132" i="16"/>
  <c r="K98" i="16"/>
  <c r="K85" i="16"/>
  <c r="K18" i="16"/>
  <c r="K118" i="16"/>
  <c r="I67" i="16"/>
  <c r="J133" i="16"/>
  <c r="K42" i="16"/>
  <c r="K52" i="16"/>
  <c r="J67" i="16"/>
  <c r="K31" i="16"/>
  <c r="I133" i="16"/>
  <c r="K133" i="16" l="1"/>
  <c r="K67" i="16"/>
  <c r="D42" i="16" l="1"/>
  <c r="F42" i="16"/>
  <c r="G42" i="16"/>
  <c r="C42" i="16"/>
  <c r="H41" i="16"/>
  <c r="E41" i="16"/>
  <c r="G31" i="16" l="1"/>
  <c r="D118" i="16" l="1"/>
  <c r="F118" i="16"/>
  <c r="G118" i="16"/>
  <c r="C118" i="16"/>
  <c r="H107" i="16" l="1"/>
  <c r="G108" i="16"/>
  <c r="F108" i="16"/>
  <c r="D108" i="16"/>
  <c r="C108" i="16"/>
  <c r="E106" i="16"/>
  <c r="E107" i="16"/>
  <c r="E109" i="16"/>
  <c r="E110" i="16"/>
  <c r="E111" i="16"/>
  <c r="H40" i="16"/>
  <c r="E40" i="16"/>
  <c r="G98" i="16"/>
  <c r="F98" i="16"/>
  <c r="D98" i="16"/>
  <c r="C98" i="16"/>
  <c r="H131" i="16"/>
  <c r="H130" i="16"/>
  <c r="H129" i="16"/>
  <c r="H128" i="16"/>
  <c r="H127" i="16"/>
  <c r="H126" i="16"/>
  <c r="H125" i="16"/>
  <c r="H124" i="16"/>
  <c r="H123" i="16"/>
  <c r="H122" i="16"/>
  <c r="H121" i="16"/>
  <c r="H120" i="16"/>
  <c r="H119" i="16"/>
  <c r="H117" i="16"/>
  <c r="H116" i="16"/>
  <c r="H115" i="16"/>
  <c r="H114" i="16"/>
  <c r="H113" i="16"/>
  <c r="H112" i="16"/>
  <c r="H111" i="16"/>
  <c r="H110" i="16"/>
  <c r="H109" i="16"/>
  <c r="H106" i="16"/>
  <c r="H105" i="16"/>
  <c r="H104" i="16"/>
  <c r="H103" i="16"/>
  <c r="H102" i="16"/>
  <c r="H101" i="16"/>
  <c r="H100" i="16"/>
  <c r="H99" i="16"/>
  <c r="H97" i="16"/>
  <c r="H96" i="16"/>
  <c r="H95" i="16"/>
  <c r="H94" i="16"/>
  <c r="H93" i="16"/>
  <c r="H92" i="16"/>
  <c r="H91" i="16"/>
  <c r="H90" i="16"/>
  <c r="H89" i="16"/>
  <c r="H88" i="16"/>
  <c r="H87" i="16"/>
  <c r="H86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H72" i="16"/>
  <c r="H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99" i="16"/>
  <c r="E100" i="16"/>
  <c r="E101" i="16"/>
  <c r="E102" i="16"/>
  <c r="E103" i="16"/>
  <c r="E104" i="16"/>
  <c r="E105" i="16"/>
  <c r="E112" i="16"/>
  <c r="E113" i="16"/>
  <c r="E114" i="16"/>
  <c r="E115" i="16"/>
  <c r="E116" i="16"/>
  <c r="E117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71" i="16"/>
  <c r="D85" i="16"/>
  <c r="F85" i="16"/>
  <c r="G85" i="16"/>
  <c r="C85" i="16"/>
  <c r="E98" i="16" l="1"/>
  <c r="H108" i="16"/>
  <c r="H118" i="16"/>
  <c r="E118" i="16"/>
  <c r="H98" i="16"/>
  <c r="E108" i="16"/>
  <c r="H85" i="16"/>
  <c r="E85" i="16"/>
  <c r="G132" i="16" l="1"/>
  <c r="G133" i="16" s="1"/>
  <c r="F132" i="16"/>
  <c r="F133" i="16" s="1"/>
  <c r="D132" i="16"/>
  <c r="D133" i="16" s="1"/>
  <c r="C132" i="16"/>
  <c r="H61" i="16"/>
  <c r="E61" i="16"/>
  <c r="H5" i="16"/>
  <c r="H6" i="16"/>
  <c r="H7" i="16"/>
  <c r="H8" i="16"/>
  <c r="H9" i="16"/>
  <c r="H10" i="16"/>
  <c r="H11" i="16"/>
  <c r="H12" i="16"/>
  <c r="H13" i="16"/>
  <c r="H14" i="16"/>
  <c r="H15" i="16"/>
  <c r="H16" i="16"/>
  <c r="H17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2" i="16"/>
  <c r="H33" i="16"/>
  <c r="H34" i="16"/>
  <c r="H35" i="16"/>
  <c r="H36" i="16"/>
  <c r="H37" i="16"/>
  <c r="H38" i="16"/>
  <c r="H39" i="16"/>
  <c r="H43" i="16"/>
  <c r="H44" i="16"/>
  <c r="H45" i="16"/>
  <c r="H46" i="16"/>
  <c r="H47" i="16"/>
  <c r="H48" i="16"/>
  <c r="H49" i="16"/>
  <c r="H50" i="16"/>
  <c r="H51" i="16"/>
  <c r="H53" i="16"/>
  <c r="H54" i="16"/>
  <c r="H55" i="16"/>
  <c r="H56" i="16"/>
  <c r="H57" i="16"/>
  <c r="H58" i="16"/>
  <c r="H59" i="16"/>
  <c r="H60" i="16"/>
  <c r="H62" i="16"/>
  <c r="H63" i="16"/>
  <c r="H64" i="16"/>
  <c r="H65" i="16"/>
  <c r="H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2" i="16"/>
  <c r="E33" i="16"/>
  <c r="E34" i="16"/>
  <c r="E35" i="16"/>
  <c r="E36" i="16"/>
  <c r="E37" i="16"/>
  <c r="E38" i="16"/>
  <c r="E39" i="16"/>
  <c r="E43" i="16"/>
  <c r="E44" i="16"/>
  <c r="E45" i="16"/>
  <c r="E46" i="16"/>
  <c r="E47" i="16"/>
  <c r="E48" i="16"/>
  <c r="E49" i="16"/>
  <c r="E50" i="16"/>
  <c r="E51" i="16"/>
  <c r="E53" i="16"/>
  <c r="E54" i="16"/>
  <c r="E55" i="16"/>
  <c r="E56" i="16"/>
  <c r="E57" i="16"/>
  <c r="E58" i="16"/>
  <c r="E59" i="16"/>
  <c r="E60" i="16"/>
  <c r="E62" i="16"/>
  <c r="E63" i="16"/>
  <c r="E64" i="16"/>
  <c r="E65" i="16"/>
  <c r="E4" i="16"/>
  <c r="H42" i="16" l="1"/>
  <c r="E42" i="16"/>
  <c r="E132" i="16"/>
  <c r="E133" i="16" s="1"/>
  <c r="C133" i="16"/>
  <c r="H132" i="16"/>
  <c r="H133" i="16" s="1"/>
  <c r="C18" i="16" l="1"/>
  <c r="D18" i="16"/>
  <c r="F18" i="16"/>
  <c r="G18" i="16"/>
  <c r="C31" i="16"/>
  <c r="D31" i="16"/>
  <c r="F31" i="16"/>
  <c r="C52" i="16"/>
  <c r="D52" i="16"/>
  <c r="F52" i="16"/>
  <c r="G52" i="16"/>
  <c r="C66" i="16"/>
  <c r="D66" i="16"/>
  <c r="F66" i="16"/>
  <c r="G66" i="16"/>
  <c r="C67" i="16" l="1"/>
  <c r="G67" i="16"/>
  <c r="D67" i="16"/>
  <c r="E31" i="16"/>
  <c r="E18" i="16"/>
  <c r="F67" i="16"/>
  <c r="H18" i="16"/>
  <c r="E52" i="16"/>
  <c r="H52" i="16"/>
  <c r="H31" i="16"/>
  <c r="E66" i="16"/>
  <c r="H66" i="16"/>
  <c r="E67" i="16" l="1"/>
  <c r="H67" i="16"/>
</calcChain>
</file>

<file path=xl/sharedStrings.xml><?xml version="1.0" encoding="utf-8"?>
<sst xmlns="http://schemas.openxmlformats.org/spreadsheetml/2006/main" count="171" uniqueCount="100">
  <si>
    <t>طلاب</t>
  </si>
  <si>
    <t>دمشق</t>
  </si>
  <si>
    <t>حلب</t>
  </si>
  <si>
    <t>البعث</t>
  </si>
  <si>
    <t>الفرات</t>
  </si>
  <si>
    <t>المجموع</t>
  </si>
  <si>
    <t>تشرين</t>
  </si>
  <si>
    <t>طب الاسنان</t>
  </si>
  <si>
    <t>اجمالي</t>
  </si>
  <si>
    <t xml:space="preserve">م.ت. الطبي </t>
  </si>
  <si>
    <t xml:space="preserve">م.ت. للهندسة الميكانيكية </t>
  </si>
  <si>
    <t>المعهد</t>
  </si>
  <si>
    <t>م.ت. الزراعي- تشرين</t>
  </si>
  <si>
    <t>م.ت. الزراعي- طرطوس</t>
  </si>
  <si>
    <t xml:space="preserve">م. ت. للمحاسبة والتمويل - دير الزور </t>
  </si>
  <si>
    <t>م.ت.الزراعي - دير الزور</t>
  </si>
  <si>
    <t>م.ت.البيطري - دير الزور</t>
  </si>
  <si>
    <t xml:space="preserve">م. ت. للحاسوب -الرقة </t>
  </si>
  <si>
    <t>م.ت.الزراعي - الحسكة</t>
  </si>
  <si>
    <t>معاهد البعث</t>
  </si>
  <si>
    <t>طبي للطوارئ</t>
  </si>
  <si>
    <t>مستجدون</t>
  </si>
  <si>
    <t>ذكور</t>
  </si>
  <si>
    <t>إناث</t>
  </si>
  <si>
    <t>مجموع</t>
  </si>
  <si>
    <t xml:space="preserve">إجمالي طلاب المعاهد المتوسطة التابعة لوزارة التعليم العالي </t>
  </si>
  <si>
    <t xml:space="preserve">إجمالي معاهد الفرات </t>
  </si>
  <si>
    <t xml:space="preserve">م.ت. التنمية المستدامة </t>
  </si>
  <si>
    <t>م.ت. المكننة الزراعية بالقامشلي</t>
  </si>
  <si>
    <t>م.ت.بيطري الحسكة</t>
  </si>
  <si>
    <t>م.ت. للمحاسبة والتمويل بالرقة</t>
  </si>
  <si>
    <t>م.ت. بيطري الرقة</t>
  </si>
  <si>
    <t>م. ت. الزراعي - الرقة</t>
  </si>
  <si>
    <t>م.ت. الصناعات الغذائية ديرالزور</t>
  </si>
  <si>
    <t xml:space="preserve">معاهد جامعة الفرات </t>
  </si>
  <si>
    <t>تصحر تدمر</t>
  </si>
  <si>
    <t>زراعي سقيلبية</t>
  </si>
  <si>
    <t>زراعي حمص</t>
  </si>
  <si>
    <t>كمبيوترحماه</t>
  </si>
  <si>
    <t>كمبيوترحمص</t>
  </si>
  <si>
    <t>البيطري</t>
  </si>
  <si>
    <t>الهندسي</t>
  </si>
  <si>
    <t xml:space="preserve">إجمالي طلاب معاهد تشرين </t>
  </si>
  <si>
    <t>م.ت. الحاسوب</t>
  </si>
  <si>
    <t>م.ت الهندسي</t>
  </si>
  <si>
    <t>م.ت. الطبي</t>
  </si>
  <si>
    <t>م.ت. الزراعي</t>
  </si>
  <si>
    <t>م.ت. لإدارة الأعمال والتسويق</t>
  </si>
  <si>
    <t>م.ت.للمحاسبة والتمويل</t>
  </si>
  <si>
    <t xml:space="preserve">معاهد جامعة تشرين </t>
  </si>
  <si>
    <t xml:space="preserve">إجمالي طلاب معاهد حلب </t>
  </si>
  <si>
    <t>م.ت. لادارة الاعمال والتسويق</t>
  </si>
  <si>
    <t>م.ت.البيطري</t>
  </si>
  <si>
    <t xml:space="preserve">م.ت. الزراعي ادلب </t>
  </si>
  <si>
    <t xml:space="preserve">م.ت. الحاسب ادلب </t>
  </si>
  <si>
    <t xml:space="preserve">م.ت. حاسب حلب </t>
  </si>
  <si>
    <t xml:space="preserve">م.ت. العلوم المالية والمصرفية ادلب </t>
  </si>
  <si>
    <t xml:space="preserve">م.ت. العلوم المالية والمصرفية حلب </t>
  </si>
  <si>
    <t>م.ت. الزراعي حلب</t>
  </si>
  <si>
    <t>م.ت. الهندسي</t>
  </si>
  <si>
    <t>م.ت. طب الاسنان</t>
  </si>
  <si>
    <t xml:space="preserve">معاهد جامعة حلب </t>
  </si>
  <si>
    <t>م.ت.للمحاسبة والتمويل بدمشق</t>
  </si>
  <si>
    <t>م.ت.للمحاسبة والتمويل بدرعا</t>
  </si>
  <si>
    <t>م.ت.لطب الأسنان بدمشق</t>
  </si>
  <si>
    <t>م.ت.لإدارة الأعمال والتسويق بدمشق</t>
  </si>
  <si>
    <t>م.ت.الطبي بالنبك</t>
  </si>
  <si>
    <t>م.ت.الطبي بدمشق</t>
  </si>
  <si>
    <t>م.ت.الزراعي بالقنيطرة</t>
  </si>
  <si>
    <t>م.ت.الزراعي بالسويداء</t>
  </si>
  <si>
    <t>م.ت.الزراعي بدرعا</t>
  </si>
  <si>
    <t>م.ت.الزراعي بدمشق</t>
  </si>
  <si>
    <t>م.ت.للحاسوب بدرعا</t>
  </si>
  <si>
    <t>م.ت.للحاسوب بدمشق</t>
  </si>
  <si>
    <t>م.ت.الهندسي بدمشق</t>
  </si>
  <si>
    <t>م.ت.للهندسة الميكانيكية والكهربائية بدمشق</t>
  </si>
  <si>
    <t xml:space="preserve">معاهد جامعة دمشق </t>
  </si>
  <si>
    <t xml:space="preserve">إجمالي طلاب معاهد البعث </t>
  </si>
  <si>
    <t>م.ت. طبي للطوارئ</t>
  </si>
  <si>
    <t>م.ت. تصحر تدمر</t>
  </si>
  <si>
    <t>م.ت. زراعي سقيلبية</t>
  </si>
  <si>
    <t>م.ت. زراعي حمص</t>
  </si>
  <si>
    <t>م.ت.كمبيوترحماه</t>
  </si>
  <si>
    <t>م.ت.كمبيوترحمص</t>
  </si>
  <si>
    <t>م.ت.طب الاسنان</t>
  </si>
  <si>
    <t>م.ت.الهندسي</t>
  </si>
  <si>
    <t xml:space="preserve">معاهد جامعة البعث </t>
  </si>
  <si>
    <t xml:space="preserve">م.ت. الحاسوب- </t>
  </si>
  <si>
    <t>م.ت. الطبي-</t>
  </si>
  <si>
    <t>م.ت. لإدارة الأعمال والتسويق- تشرين</t>
  </si>
  <si>
    <t>م.ت.للمحاسبة والتمويل- تشرين</t>
  </si>
  <si>
    <t xml:space="preserve">م. ت. للري الحديث بالرقة </t>
  </si>
  <si>
    <t>م.ت. الزراعي - الحسكة</t>
  </si>
  <si>
    <t>م.ت. بيطري الحسكة</t>
  </si>
  <si>
    <t>م.ت. بيطري - اللاذقية</t>
  </si>
  <si>
    <t>م.ت للطاقة الشمسية - طرطوس</t>
  </si>
  <si>
    <t>م.ت. للنقل البحري</t>
  </si>
  <si>
    <t>خريجين</t>
  </si>
  <si>
    <t xml:space="preserve">طلاب ومستجدي وخريجين المعاهد المتوسطة التابعة لوزارة التعليم العالي (التعليم الموازي)  للعام الدراسي 2012-2013  </t>
  </si>
  <si>
    <t xml:space="preserve">طلاب ومستجدي وخريجين المعاهد المتوسطة التابعة لوزارة التعليم العالي (التعليم الاجمالي)  للعام الدراسي 2012-2013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</si>
</sst>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78"/>
      <scheme val="minor"/>
    </font>
    <font>
      <sz val="14"/>
      <name val="Simplified Arabic"/>
      <family val="1"/>
    </font>
    <font>
      <sz val="14"/>
      <color theme="1"/>
      <name val="Simplified Arabic"/>
      <family val="1"/>
    </font>
    <font>
      <sz val="14"/>
      <color indexed="8"/>
      <name val="Simplified Arabic"/>
      <family val="1"/>
    </font>
    <font>
      <b/>
      <sz val="14"/>
      <color theme="1"/>
      <name val="Simplified Arabic"/>
      <family val="1"/>
    </font>
    <font>
      <sz val="14"/>
      <color theme="1"/>
      <name val="Simplified Arabic"/>
      <charset val="178"/>
    </font>
    <font>
      <sz val="14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0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3" fillId="0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wrapText="1" readingOrder="2"/>
    </xf>
    <xf numFmtId="0" fontId="1" fillId="0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2" fillId="0" borderId="3" xfId="0" applyFont="1" applyFill="1" applyBorder="1" applyAlignment="1">
      <alignment horizontal="center" vertical="center" readingOrder="2"/>
    </xf>
    <xf numFmtId="0" fontId="1" fillId="0" borderId="3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readingOrder="2"/>
    </xf>
    <xf numFmtId="0" fontId="3" fillId="0" borderId="3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1" fillId="2" borderId="1" xfId="0" applyFont="1" applyFill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2"/>
    </xf>
    <xf numFmtId="0" fontId="5" fillId="0" borderId="4" xfId="0" applyFont="1" applyFill="1" applyBorder="1" applyAlignment="1">
      <alignment horizontal="center" vertical="center" readingOrder="2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2" fillId="2" borderId="1" xfId="0" applyFont="1" applyFill="1" applyBorder="1" applyAlignment="1">
      <alignment horizontal="center" vertical="center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textRotation="90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AD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3"/>
  <sheetViews>
    <sheetView rightToLeft="1" tabSelected="1" view="pageBreakPreview" topLeftCell="B55" zoomScale="70" zoomScaleNormal="90" zoomScaleSheetLayoutView="70" workbookViewId="0">
      <selection activeCell="P68" sqref="P68:Q68"/>
    </sheetView>
  </sheetViews>
  <sheetFormatPr defaultColWidth="9" defaultRowHeight="27.75"/>
  <cols>
    <col min="1" max="1" width="9.42578125" style="1" customWidth="1"/>
    <col min="2" max="2" width="34.42578125" style="1" customWidth="1"/>
    <col min="3" max="4" width="7.140625" style="1" bestFit="1" customWidth="1"/>
    <col min="5" max="5" width="9.5703125" style="1" customWidth="1"/>
    <col min="6" max="7" width="8.7109375" style="1" bestFit="1" customWidth="1"/>
    <col min="8" max="8" width="9.5703125" style="1" customWidth="1"/>
    <col min="9" max="9" width="7.28515625" style="25" bestFit="1" customWidth="1"/>
    <col min="10" max="10" width="7.140625" style="25" bestFit="1" customWidth="1"/>
    <col min="11" max="11" width="9" style="25"/>
    <col min="12" max="12" width="5.85546875" style="1" customWidth="1"/>
    <col min="13" max="13" width="9" style="1" hidden="1" customWidth="1"/>
    <col min="14" max="14" width="9" style="1"/>
    <col min="15" max="22" width="9" style="25"/>
    <col min="23" max="16384" width="9" style="1"/>
  </cols>
  <sheetData>
    <row r="1" spans="1:11">
      <c r="A1" s="45" t="s">
        <v>99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.95" customHeight="1">
      <c r="A2" s="46" t="s">
        <v>11</v>
      </c>
      <c r="B2" s="46"/>
      <c r="C2" s="46" t="s">
        <v>21</v>
      </c>
      <c r="D2" s="46"/>
      <c r="E2" s="46"/>
      <c r="F2" s="46" t="s">
        <v>0</v>
      </c>
      <c r="G2" s="46"/>
      <c r="H2" s="46"/>
      <c r="I2" s="46" t="s">
        <v>97</v>
      </c>
      <c r="J2" s="46"/>
      <c r="K2" s="46"/>
    </row>
    <row r="3" spans="1:11" ht="33" customHeight="1">
      <c r="A3" s="46"/>
      <c r="B3" s="46"/>
      <c r="C3" s="9" t="s">
        <v>22</v>
      </c>
      <c r="D3" s="9" t="s">
        <v>23</v>
      </c>
      <c r="E3" s="9" t="s">
        <v>24</v>
      </c>
      <c r="F3" s="9" t="s">
        <v>22</v>
      </c>
      <c r="G3" s="9" t="s">
        <v>23</v>
      </c>
      <c r="H3" s="9" t="s">
        <v>24</v>
      </c>
      <c r="I3" s="9" t="s">
        <v>22</v>
      </c>
      <c r="J3" s="9" t="s">
        <v>23</v>
      </c>
      <c r="K3" s="9" t="s">
        <v>24</v>
      </c>
    </row>
    <row r="4" spans="1:11" ht="46.5" customHeight="1">
      <c r="A4" s="48" t="s">
        <v>76</v>
      </c>
      <c r="B4" s="31" t="s">
        <v>75</v>
      </c>
      <c r="C4" s="4">
        <v>516</v>
      </c>
      <c r="D4" s="4">
        <v>102</v>
      </c>
      <c r="E4" s="30">
        <f t="shared" ref="E4:E66" si="0">SUM(C4:D4)</f>
        <v>618</v>
      </c>
      <c r="F4" s="27">
        <v>1254</v>
      </c>
      <c r="G4" s="27">
        <v>246</v>
      </c>
      <c r="H4" s="30">
        <f t="shared" ref="H4:H66" si="1">SUM(F4:G4)</f>
        <v>1500</v>
      </c>
      <c r="I4" s="35">
        <v>92</v>
      </c>
      <c r="J4" s="35">
        <v>47</v>
      </c>
      <c r="K4" s="36">
        <f t="shared" ref="K4:K41" si="2">SUM(I4:J4)</f>
        <v>139</v>
      </c>
    </row>
    <row r="5" spans="1:11" ht="24.95" customHeight="1">
      <c r="A5" s="48"/>
      <c r="B5" s="31" t="s">
        <v>74</v>
      </c>
      <c r="C5" s="4">
        <v>325</v>
      </c>
      <c r="D5" s="4">
        <v>279</v>
      </c>
      <c r="E5" s="30">
        <f t="shared" si="0"/>
        <v>604</v>
      </c>
      <c r="F5" s="27">
        <v>1089</v>
      </c>
      <c r="G5" s="27">
        <v>803</v>
      </c>
      <c r="H5" s="30">
        <f t="shared" si="1"/>
        <v>1892</v>
      </c>
      <c r="I5" s="35">
        <v>85</v>
      </c>
      <c r="J5" s="35">
        <v>105</v>
      </c>
      <c r="K5" s="36">
        <f t="shared" si="2"/>
        <v>190</v>
      </c>
    </row>
    <row r="6" spans="1:11" ht="24.95" customHeight="1">
      <c r="A6" s="48"/>
      <c r="B6" s="31" t="s">
        <v>73</v>
      </c>
      <c r="C6" s="4">
        <v>485</v>
      </c>
      <c r="D6" s="4">
        <v>279</v>
      </c>
      <c r="E6" s="30">
        <f t="shared" si="0"/>
        <v>764</v>
      </c>
      <c r="F6" s="27">
        <v>1170</v>
      </c>
      <c r="G6" s="27">
        <v>696</v>
      </c>
      <c r="H6" s="30">
        <f t="shared" si="1"/>
        <v>1866</v>
      </c>
      <c r="I6" s="35">
        <v>76</v>
      </c>
      <c r="J6" s="35">
        <v>99</v>
      </c>
      <c r="K6" s="36">
        <f t="shared" si="2"/>
        <v>175</v>
      </c>
    </row>
    <row r="7" spans="1:11" ht="24.95" customHeight="1">
      <c r="A7" s="48"/>
      <c r="B7" s="31" t="s">
        <v>72</v>
      </c>
      <c r="C7" s="4">
        <v>93</v>
      </c>
      <c r="D7" s="4">
        <v>51</v>
      </c>
      <c r="E7" s="30">
        <f t="shared" si="0"/>
        <v>144</v>
      </c>
      <c r="F7" s="27">
        <v>193</v>
      </c>
      <c r="G7" s="27">
        <v>134</v>
      </c>
      <c r="H7" s="30">
        <f t="shared" si="1"/>
        <v>327</v>
      </c>
      <c r="I7" s="35">
        <v>11</v>
      </c>
      <c r="J7" s="35">
        <v>15</v>
      </c>
      <c r="K7" s="36">
        <f t="shared" si="2"/>
        <v>26</v>
      </c>
    </row>
    <row r="8" spans="1:11" ht="24.95" customHeight="1">
      <c r="A8" s="48"/>
      <c r="B8" s="31" t="s">
        <v>71</v>
      </c>
      <c r="C8" s="4">
        <v>46</v>
      </c>
      <c r="D8" s="4">
        <v>36</v>
      </c>
      <c r="E8" s="30">
        <f t="shared" si="0"/>
        <v>82</v>
      </c>
      <c r="F8" s="27">
        <v>133</v>
      </c>
      <c r="G8" s="27">
        <v>134</v>
      </c>
      <c r="H8" s="30">
        <f t="shared" si="1"/>
        <v>267</v>
      </c>
      <c r="I8" s="35">
        <v>16</v>
      </c>
      <c r="J8" s="35">
        <v>41</v>
      </c>
      <c r="K8" s="36">
        <f t="shared" si="2"/>
        <v>57</v>
      </c>
    </row>
    <row r="9" spans="1:11" ht="24.95" customHeight="1">
      <c r="A9" s="48"/>
      <c r="B9" s="31" t="s">
        <v>70</v>
      </c>
      <c r="C9" s="4">
        <v>40</v>
      </c>
      <c r="D9" s="4">
        <v>3</v>
      </c>
      <c r="E9" s="30">
        <f t="shared" si="0"/>
        <v>43</v>
      </c>
      <c r="F9" s="27">
        <v>105</v>
      </c>
      <c r="G9" s="27">
        <v>23</v>
      </c>
      <c r="H9" s="30">
        <f t="shared" si="1"/>
        <v>128</v>
      </c>
      <c r="I9" s="35">
        <v>0</v>
      </c>
      <c r="J9" s="35">
        <v>11</v>
      </c>
      <c r="K9" s="36">
        <f t="shared" si="2"/>
        <v>11</v>
      </c>
    </row>
    <row r="10" spans="1:11" ht="24.95" customHeight="1">
      <c r="A10" s="48"/>
      <c r="B10" s="31" t="s">
        <v>69</v>
      </c>
      <c r="C10" s="4">
        <v>32</v>
      </c>
      <c r="D10" s="4">
        <v>50</v>
      </c>
      <c r="E10" s="30">
        <f t="shared" si="0"/>
        <v>82</v>
      </c>
      <c r="F10" s="27">
        <v>71</v>
      </c>
      <c r="G10" s="27">
        <v>156</v>
      </c>
      <c r="H10" s="30">
        <f t="shared" si="1"/>
        <v>227</v>
      </c>
      <c r="I10" s="35">
        <v>6</v>
      </c>
      <c r="J10" s="35">
        <v>33</v>
      </c>
      <c r="K10" s="36">
        <f t="shared" si="2"/>
        <v>39</v>
      </c>
    </row>
    <row r="11" spans="1:11" ht="24.95" customHeight="1">
      <c r="A11" s="48"/>
      <c r="B11" s="31" t="s">
        <v>68</v>
      </c>
      <c r="C11" s="4">
        <v>41</v>
      </c>
      <c r="D11" s="4">
        <v>48</v>
      </c>
      <c r="E11" s="30">
        <f t="shared" si="0"/>
        <v>89</v>
      </c>
      <c r="F11" s="27">
        <v>118</v>
      </c>
      <c r="G11" s="27">
        <v>90</v>
      </c>
      <c r="H11" s="30">
        <f t="shared" si="1"/>
        <v>208</v>
      </c>
      <c r="I11" s="35">
        <v>8</v>
      </c>
      <c r="J11" s="35">
        <v>17</v>
      </c>
      <c r="K11" s="36">
        <f t="shared" si="2"/>
        <v>25</v>
      </c>
    </row>
    <row r="12" spans="1:11" ht="24.95" customHeight="1">
      <c r="A12" s="48"/>
      <c r="B12" s="31" t="s">
        <v>67</v>
      </c>
      <c r="C12" s="4">
        <v>109</v>
      </c>
      <c r="D12" s="4">
        <v>190</v>
      </c>
      <c r="E12" s="30">
        <f t="shared" si="0"/>
        <v>299</v>
      </c>
      <c r="F12" s="27">
        <v>305</v>
      </c>
      <c r="G12" s="27">
        <v>411</v>
      </c>
      <c r="H12" s="30">
        <f t="shared" si="1"/>
        <v>716</v>
      </c>
      <c r="I12" s="35">
        <v>40</v>
      </c>
      <c r="J12" s="35">
        <v>99</v>
      </c>
      <c r="K12" s="36">
        <f t="shared" si="2"/>
        <v>139</v>
      </c>
    </row>
    <row r="13" spans="1:11" ht="24.95" customHeight="1">
      <c r="A13" s="48"/>
      <c r="B13" s="31" t="s">
        <v>66</v>
      </c>
      <c r="C13" s="4">
        <v>76</v>
      </c>
      <c r="D13" s="4">
        <v>96</v>
      </c>
      <c r="E13" s="30">
        <f t="shared" si="0"/>
        <v>172</v>
      </c>
      <c r="F13" s="27">
        <v>190</v>
      </c>
      <c r="G13" s="27">
        <v>187</v>
      </c>
      <c r="H13" s="30">
        <f t="shared" si="1"/>
        <v>377</v>
      </c>
      <c r="I13" s="35">
        <v>22</v>
      </c>
      <c r="J13" s="35">
        <v>25</v>
      </c>
      <c r="K13" s="36">
        <f t="shared" si="2"/>
        <v>47</v>
      </c>
    </row>
    <row r="14" spans="1:11" ht="24.95" customHeight="1">
      <c r="A14" s="48"/>
      <c r="B14" s="31" t="s">
        <v>65</v>
      </c>
      <c r="C14" s="4">
        <v>380</v>
      </c>
      <c r="D14" s="4">
        <v>226</v>
      </c>
      <c r="E14" s="30">
        <f t="shared" si="0"/>
        <v>606</v>
      </c>
      <c r="F14" s="27">
        <v>1270</v>
      </c>
      <c r="G14" s="27">
        <v>808</v>
      </c>
      <c r="H14" s="30">
        <f t="shared" si="1"/>
        <v>2078</v>
      </c>
      <c r="I14" s="35">
        <v>85</v>
      </c>
      <c r="J14" s="35">
        <v>168</v>
      </c>
      <c r="K14" s="36">
        <f t="shared" si="2"/>
        <v>253</v>
      </c>
    </row>
    <row r="15" spans="1:11" ht="24.95" customHeight="1">
      <c r="A15" s="48"/>
      <c r="B15" s="31" t="s">
        <v>64</v>
      </c>
      <c r="C15" s="4">
        <v>129</v>
      </c>
      <c r="D15" s="4">
        <v>146</v>
      </c>
      <c r="E15" s="30">
        <f t="shared" si="0"/>
        <v>275</v>
      </c>
      <c r="F15" s="27">
        <v>294</v>
      </c>
      <c r="G15" s="27">
        <v>287</v>
      </c>
      <c r="H15" s="30">
        <f t="shared" si="1"/>
        <v>581</v>
      </c>
      <c r="I15" s="35">
        <v>43</v>
      </c>
      <c r="J15" s="35">
        <v>71</v>
      </c>
      <c r="K15" s="36">
        <f t="shared" si="2"/>
        <v>114</v>
      </c>
    </row>
    <row r="16" spans="1:11" ht="24.95" customHeight="1">
      <c r="A16" s="48"/>
      <c r="B16" s="31" t="s">
        <v>63</v>
      </c>
      <c r="C16" s="4">
        <v>99</v>
      </c>
      <c r="D16" s="4">
        <v>82</v>
      </c>
      <c r="E16" s="30">
        <f t="shared" si="0"/>
        <v>181</v>
      </c>
      <c r="F16" s="27">
        <v>325</v>
      </c>
      <c r="G16" s="27">
        <v>278</v>
      </c>
      <c r="H16" s="30">
        <f t="shared" si="1"/>
        <v>603</v>
      </c>
      <c r="I16" s="35">
        <v>13</v>
      </c>
      <c r="J16" s="35">
        <v>64</v>
      </c>
      <c r="K16" s="36">
        <f t="shared" si="2"/>
        <v>77</v>
      </c>
    </row>
    <row r="17" spans="1:13" ht="24.95" customHeight="1">
      <c r="A17" s="48"/>
      <c r="B17" s="31" t="s">
        <v>62</v>
      </c>
      <c r="C17" s="4">
        <v>495</v>
      </c>
      <c r="D17" s="4">
        <v>516</v>
      </c>
      <c r="E17" s="30">
        <f t="shared" si="0"/>
        <v>1011</v>
      </c>
      <c r="F17" s="27">
        <v>1238</v>
      </c>
      <c r="G17" s="27">
        <v>1068</v>
      </c>
      <c r="H17" s="30">
        <f t="shared" si="1"/>
        <v>2306</v>
      </c>
      <c r="I17" s="35">
        <v>299</v>
      </c>
      <c r="J17" s="35">
        <v>432</v>
      </c>
      <c r="K17" s="36">
        <f t="shared" si="2"/>
        <v>731</v>
      </c>
    </row>
    <row r="18" spans="1:13" ht="24.95" customHeight="1">
      <c r="A18" s="48"/>
      <c r="B18" s="29" t="s">
        <v>8</v>
      </c>
      <c r="C18" s="30">
        <f>SUM(C4:C17)</f>
        <v>2866</v>
      </c>
      <c r="D18" s="30">
        <f>SUM(D4:D17)</f>
        <v>2104</v>
      </c>
      <c r="E18" s="30">
        <f t="shared" si="0"/>
        <v>4970</v>
      </c>
      <c r="F18" s="30">
        <f>SUM(F4:F17)</f>
        <v>7755</v>
      </c>
      <c r="G18" s="30">
        <f>SUM(G4:G17)</f>
        <v>5321</v>
      </c>
      <c r="H18" s="30">
        <f t="shared" si="1"/>
        <v>13076</v>
      </c>
      <c r="I18" s="36">
        <f>SUM(I4:I17)</f>
        <v>796</v>
      </c>
      <c r="J18" s="36">
        <f>SUM(J4:J17)</f>
        <v>1227</v>
      </c>
      <c r="K18" s="36">
        <f t="shared" si="2"/>
        <v>2023</v>
      </c>
      <c r="M18" s="26"/>
    </row>
    <row r="19" spans="1:13" ht="24.95" customHeight="1">
      <c r="A19" s="48" t="s">
        <v>61</v>
      </c>
      <c r="B19" s="4" t="s">
        <v>9</v>
      </c>
      <c r="C19" s="4">
        <v>191</v>
      </c>
      <c r="D19" s="4">
        <v>132</v>
      </c>
      <c r="E19" s="30">
        <f t="shared" si="0"/>
        <v>323</v>
      </c>
      <c r="F19" s="27">
        <v>279</v>
      </c>
      <c r="G19" s="27">
        <v>179</v>
      </c>
      <c r="H19" s="30">
        <f t="shared" si="1"/>
        <v>458</v>
      </c>
      <c r="I19" s="37">
        <v>50</v>
      </c>
      <c r="J19" s="37">
        <v>42</v>
      </c>
      <c r="K19" s="36">
        <f t="shared" si="2"/>
        <v>92</v>
      </c>
      <c r="M19" s="26"/>
    </row>
    <row r="20" spans="1:13" ht="24.95" customHeight="1">
      <c r="A20" s="48"/>
      <c r="B20" s="4" t="s">
        <v>60</v>
      </c>
      <c r="C20" s="4">
        <v>93</v>
      </c>
      <c r="D20" s="4">
        <v>66</v>
      </c>
      <c r="E20" s="30">
        <f t="shared" si="0"/>
        <v>159</v>
      </c>
      <c r="F20" s="27">
        <v>166</v>
      </c>
      <c r="G20" s="27">
        <v>128</v>
      </c>
      <c r="H20" s="30">
        <f t="shared" si="1"/>
        <v>294</v>
      </c>
      <c r="I20" s="37">
        <v>27</v>
      </c>
      <c r="J20" s="37">
        <v>18</v>
      </c>
      <c r="K20" s="36">
        <f t="shared" si="2"/>
        <v>45</v>
      </c>
      <c r="M20" s="26"/>
    </row>
    <row r="21" spans="1:13" ht="24.95" customHeight="1">
      <c r="A21" s="48"/>
      <c r="B21" s="4" t="s">
        <v>10</v>
      </c>
      <c r="C21" s="4">
        <v>110</v>
      </c>
      <c r="D21" s="4">
        <v>26</v>
      </c>
      <c r="E21" s="30">
        <f t="shared" si="0"/>
        <v>136</v>
      </c>
      <c r="F21" s="27">
        <v>369</v>
      </c>
      <c r="G21" s="27">
        <v>140</v>
      </c>
      <c r="H21" s="30">
        <f t="shared" si="1"/>
        <v>509</v>
      </c>
      <c r="I21" s="37">
        <v>49</v>
      </c>
      <c r="J21" s="37">
        <v>31</v>
      </c>
      <c r="K21" s="36">
        <f t="shared" si="2"/>
        <v>80</v>
      </c>
      <c r="M21" s="26"/>
    </row>
    <row r="22" spans="1:13" ht="24.95" customHeight="1">
      <c r="A22" s="48"/>
      <c r="B22" s="4" t="s">
        <v>59</v>
      </c>
      <c r="C22" s="4">
        <v>225</v>
      </c>
      <c r="D22" s="4">
        <v>100</v>
      </c>
      <c r="E22" s="30">
        <f t="shared" si="0"/>
        <v>325</v>
      </c>
      <c r="F22" s="27">
        <v>325</v>
      </c>
      <c r="G22" s="27">
        <v>167</v>
      </c>
      <c r="H22" s="30">
        <f t="shared" si="1"/>
        <v>492</v>
      </c>
      <c r="I22" s="37">
        <v>82</v>
      </c>
      <c r="J22" s="37">
        <v>78</v>
      </c>
      <c r="K22" s="36">
        <f t="shared" si="2"/>
        <v>160</v>
      </c>
      <c r="M22" s="26"/>
    </row>
    <row r="23" spans="1:13" ht="24.95" customHeight="1">
      <c r="A23" s="48"/>
      <c r="B23" s="4" t="s">
        <v>58</v>
      </c>
      <c r="C23" s="4">
        <v>58</v>
      </c>
      <c r="D23" s="4">
        <v>18</v>
      </c>
      <c r="E23" s="30">
        <f t="shared" si="0"/>
        <v>76</v>
      </c>
      <c r="F23" s="27">
        <v>244</v>
      </c>
      <c r="G23" s="27">
        <v>125</v>
      </c>
      <c r="H23" s="30">
        <f t="shared" si="1"/>
        <v>369</v>
      </c>
      <c r="I23" s="37">
        <v>27</v>
      </c>
      <c r="J23" s="37">
        <v>26</v>
      </c>
      <c r="K23" s="36">
        <f t="shared" si="2"/>
        <v>53</v>
      </c>
      <c r="M23" s="26"/>
    </row>
    <row r="24" spans="1:13" ht="24.95" customHeight="1">
      <c r="A24" s="48"/>
      <c r="B24" s="4" t="s">
        <v>57</v>
      </c>
      <c r="C24" s="4">
        <v>124</v>
      </c>
      <c r="D24" s="4">
        <v>72</v>
      </c>
      <c r="E24" s="30">
        <f t="shared" si="0"/>
        <v>196</v>
      </c>
      <c r="F24" s="27">
        <v>300</v>
      </c>
      <c r="G24" s="27">
        <v>227</v>
      </c>
      <c r="H24" s="30">
        <f t="shared" si="1"/>
        <v>527</v>
      </c>
      <c r="I24" s="37">
        <v>118</v>
      </c>
      <c r="J24" s="37">
        <v>91</v>
      </c>
      <c r="K24" s="36">
        <f t="shared" si="2"/>
        <v>209</v>
      </c>
      <c r="M24" s="26"/>
    </row>
    <row r="25" spans="1:13" ht="24.95" customHeight="1">
      <c r="A25" s="48"/>
      <c r="B25" s="4" t="s">
        <v>56</v>
      </c>
      <c r="C25" s="4">
        <v>38</v>
      </c>
      <c r="D25" s="4">
        <v>29</v>
      </c>
      <c r="E25" s="30">
        <f t="shared" si="0"/>
        <v>67</v>
      </c>
      <c r="F25" s="27">
        <v>73</v>
      </c>
      <c r="G25" s="27">
        <v>50</v>
      </c>
      <c r="H25" s="30">
        <f t="shared" si="1"/>
        <v>123</v>
      </c>
      <c r="I25" s="37">
        <v>15</v>
      </c>
      <c r="J25" s="37">
        <v>25</v>
      </c>
      <c r="K25" s="36">
        <f t="shared" si="2"/>
        <v>40</v>
      </c>
      <c r="M25" s="26"/>
    </row>
    <row r="26" spans="1:13" ht="24.95" customHeight="1">
      <c r="A26" s="48"/>
      <c r="B26" s="4" t="s">
        <v>55</v>
      </c>
      <c r="C26" s="4">
        <v>75</v>
      </c>
      <c r="D26" s="4">
        <v>42</v>
      </c>
      <c r="E26" s="30">
        <f t="shared" si="0"/>
        <v>117</v>
      </c>
      <c r="F26" s="27">
        <v>120</v>
      </c>
      <c r="G26" s="27">
        <v>67</v>
      </c>
      <c r="H26" s="30">
        <f t="shared" si="1"/>
        <v>187</v>
      </c>
      <c r="I26" s="37">
        <v>36</v>
      </c>
      <c r="J26" s="37">
        <v>12</v>
      </c>
      <c r="K26" s="36">
        <f t="shared" si="2"/>
        <v>48</v>
      </c>
      <c r="M26" s="26"/>
    </row>
    <row r="27" spans="1:13" ht="24.95" customHeight="1">
      <c r="A27" s="48"/>
      <c r="B27" s="4" t="s">
        <v>54</v>
      </c>
      <c r="C27" s="4">
        <v>48</v>
      </c>
      <c r="D27" s="4">
        <v>40</v>
      </c>
      <c r="E27" s="30">
        <f t="shared" si="0"/>
        <v>88</v>
      </c>
      <c r="F27" s="27">
        <v>53</v>
      </c>
      <c r="G27" s="27">
        <v>43</v>
      </c>
      <c r="H27" s="30">
        <f t="shared" si="1"/>
        <v>96</v>
      </c>
      <c r="I27" s="37">
        <v>4</v>
      </c>
      <c r="J27" s="37">
        <v>8</v>
      </c>
      <c r="K27" s="36">
        <f t="shared" si="2"/>
        <v>12</v>
      </c>
      <c r="M27" s="26"/>
    </row>
    <row r="28" spans="1:13" ht="24.95" customHeight="1">
      <c r="A28" s="48"/>
      <c r="B28" s="4" t="s">
        <v>53</v>
      </c>
      <c r="C28" s="4">
        <v>141</v>
      </c>
      <c r="D28" s="4">
        <v>24</v>
      </c>
      <c r="E28" s="30">
        <f t="shared" si="0"/>
        <v>165</v>
      </c>
      <c r="F28" s="27">
        <v>469</v>
      </c>
      <c r="G28" s="27">
        <v>81</v>
      </c>
      <c r="H28" s="30">
        <f t="shared" si="1"/>
        <v>550</v>
      </c>
      <c r="I28" s="37">
        <v>2</v>
      </c>
      <c r="J28" s="37">
        <v>2</v>
      </c>
      <c r="K28" s="36">
        <f t="shared" si="2"/>
        <v>4</v>
      </c>
      <c r="M28" s="26"/>
    </row>
    <row r="29" spans="1:13" ht="24.95" customHeight="1">
      <c r="A29" s="48"/>
      <c r="B29" s="4" t="s">
        <v>52</v>
      </c>
      <c r="C29" s="4">
        <v>33</v>
      </c>
      <c r="D29" s="4">
        <v>3</v>
      </c>
      <c r="E29" s="30">
        <f t="shared" si="0"/>
        <v>36</v>
      </c>
      <c r="F29" s="27">
        <v>65</v>
      </c>
      <c r="G29" s="27">
        <v>19</v>
      </c>
      <c r="H29" s="30">
        <f t="shared" si="1"/>
        <v>84</v>
      </c>
      <c r="I29" s="37">
        <v>3</v>
      </c>
      <c r="J29" s="37">
        <v>5</v>
      </c>
      <c r="K29" s="36">
        <f t="shared" si="2"/>
        <v>8</v>
      </c>
    </row>
    <row r="30" spans="1:13" ht="24.95" customHeight="1">
      <c r="A30" s="48"/>
      <c r="B30" s="4" t="s">
        <v>51</v>
      </c>
      <c r="C30" s="4">
        <v>189</v>
      </c>
      <c r="D30" s="4">
        <v>201</v>
      </c>
      <c r="E30" s="30">
        <f t="shared" si="0"/>
        <v>390</v>
      </c>
      <c r="F30" s="27">
        <v>230</v>
      </c>
      <c r="G30" s="27">
        <v>229</v>
      </c>
      <c r="H30" s="30">
        <f t="shared" si="1"/>
        <v>459</v>
      </c>
      <c r="I30" s="37">
        <v>93</v>
      </c>
      <c r="J30" s="37">
        <v>137</v>
      </c>
      <c r="K30" s="36">
        <f t="shared" si="2"/>
        <v>230</v>
      </c>
    </row>
    <row r="31" spans="1:13" ht="24.95" customHeight="1">
      <c r="A31" s="48"/>
      <c r="B31" s="29" t="s">
        <v>50</v>
      </c>
      <c r="C31" s="30">
        <f>SUM(C19:C30)</f>
        <v>1325</v>
      </c>
      <c r="D31" s="30">
        <f>SUM(D19:D30)</f>
        <v>753</v>
      </c>
      <c r="E31" s="30">
        <f t="shared" si="0"/>
        <v>2078</v>
      </c>
      <c r="F31" s="30">
        <f>SUM(F19:F30)</f>
        <v>2693</v>
      </c>
      <c r="G31" s="30">
        <f>SUM(G19:G30)</f>
        <v>1455</v>
      </c>
      <c r="H31" s="30">
        <f t="shared" si="1"/>
        <v>4148</v>
      </c>
      <c r="I31" s="36">
        <f>SUM(I19:I30)</f>
        <v>506</v>
      </c>
      <c r="J31" s="36">
        <f>SUM(J19:J30)</f>
        <v>475</v>
      </c>
      <c r="K31" s="36">
        <f t="shared" si="2"/>
        <v>981</v>
      </c>
    </row>
    <row r="32" spans="1:13" ht="21.95" customHeight="1">
      <c r="A32" s="48" t="s">
        <v>49</v>
      </c>
      <c r="B32" s="11" t="s">
        <v>90</v>
      </c>
      <c r="C32" s="4">
        <v>328</v>
      </c>
      <c r="D32" s="27">
        <v>238</v>
      </c>
      <c r="E32" s="30">
        <f t="shared" si="0"/>
        <v>566</v>
      </c>
      <c r="F32" s="27">
        <v>974</v>
      </c>
      <c r="G32" s="27">
        <v>727</v>
      </c>
      <c r="H32" s="30">
        <f t="shared" si="1"/>
        <v>1701</v>
      </c>
      <c r="I32" s="39">
        <v>95</v>
      </c>
      <c r="J32" s="39">
        <v>118</v>
      </c>
      <c r="K32" s="36">
        <f t="shared" si="2"/>
        <v>213</v>
      </c>
    </row>
    <row r="33" spans="1:22" ht="21.95" customHeight="1">
      <c r="A33" s="48"/>
      <c r="B33" s="11" t="s">
        <v>89</v>
      </c>
      <c r="C33" s="4">
        <v>264</v>
      </c>
      <c r="D33" s="27">
        <v>148</v>
      </c>
      <c r="E33" s="30">
        <f t="shared" si="0"/>
        <v>412</v>
      </c>
      <c r="F33" s="27">
        <v>798</v>
      </c>
      <c r="G33" s="27">
        <v>545</v>
      </c>
      <c r="H33" s="30">
        <f t="shared" si="1"/>
        <v>1343</v>
      </c>
      <c r="I33" s="39">
        <v>73</v>
      </c>
      <c r="J33" s="39">
        <v>210</v>
      </c>
      <c r="K33" s="36">
        <f t="shared" si="2"/>
        <v>283</v>
      </c>
    </row>
    <row r="34" spans="1:22" ht="21.95" customHeight="1">
      <c r="A34" s="48"/>
      <c r="B34" s="11" t="s">
        <v>12</v>
      </c>
      <c r="C34" s="4">
        <v>84</v>
      </c>
      <c r="D34" s="27">
        <v>86</v>
      </c>
      <c r="E34" s="30">
        <f t="shared" si="0"/>
        <v>170</v>
      </c>
      <c r="F34" s="27">
        <v>141</v>
      </c>
      <c r="G34" s="27">
        <v>209</v>
      </c>
      <c r="H34" s="30">
        <f t="shared" si="1"/>
        <v>350</v>
      </c>
      <c r="I34" s="39">
        <v>6</v>
      </c>
      <c r="J34" s="39">
        <v>38</v>
      </c>
      <c r="K34" s="36">
        <f t="shared" si="2"/>
        <v>44</v>
      </c>
    </row>
    <row r="35" spans="1:22" ht="21.95" customHeight="1">
      <c r="A35" s="48"/>
      <c r="B35" s="11" t="s">
        <v>88</v>
      </c>
      <c r="C35" s="4">
        <v>224</v>
      </c>
      <c r="D35" s="27">
        <v>146</v>
      </c>
      <c r="E35" s="30">
        <f t="shared" si="0"/>
        <v>370</v>
      </c>
      <c r="F35" s="27">
        <v>453</v>
      </c>
      <c r="G35" s="27">
        <v>305</v>
      </c>
      <c r="H35" s="30">
        <f t="shared" si="1"/>
        <v>758</v>
      </c>
      <c r="I35" s="39">
        <v>58</v>
      </c>
      <c r="J35" s="39">
        <v>50</v>
      </c>
      <c r="K35" s="36">
        <f t="shared" si="2"/>
        <v>108</v>
      </c>
    </row>
    <row r="36" spans="1:22" ht="21.95" customHeight="1">
      <c r="A36" s="48"/>
      <c r="B36" s="11" t="s">
        <v>44</v>
      </c>
      <c r="C36" s="4">
        <v>195</v>
      </c>
      <c r="D36" s="27">
        <v>81</v>
      </c>
      <c r="E36" s="30">
        <f t="shared" si="0"/>
        <v>276</v>
      </c>
      <c r="F36" s="27">
        <v>501</v>
      </c>
      <c r="G36" s="27">
        <v>255</v>
      </c>
      <c r="H36" s="30">
        <f t="shared" si="1"/>
        <v>756</v>
      </c>
      <c r="I36" s="39">
        <v>45</v>
      </c>
      <c r="J36" s="39">
        <v>52</v>
      </c>
      <c r="K36" s="36">
        <f t="shared" si="2"/>
        <v>97</v>
      </c>
    </row>
    <row r="37" spans="1:22" ht="21.95" customHeight="1">
      <c r="A37" s="48"/>
      <c r="B37" s="11" t="s">
        <v>87</v>
      </c>
      <c r="C37" s="4">
        <v>193</v>
      </c>
      <c r="D37" s="27">
        <v>111</v>
      </c>
      <c r="E37" s="30">
        <f t="shared" si="0"/>
        <v>304</v>
      </c>
      <c r="F37" s="27">
        <v>391</v>
      </c>
      <c r="G37" s="27">
        <v>228</v>
      </c>
      <c r="H37" s="30">
        <f t="shared" si="1"/>
        <v>619</v>
      </c>
      <c r="I37" s="39">
        <v>31</v>
      </c>
      <c r="J37" s="39">
        <v>39</v>
      </c>
      <c r="K37" s="36">
        <f t="shared" si="2"/>
        <v>70</v>
      </c>
    </row>
    <row r="38" spans="1:22" ht="21.95" customHeight="1">
      <c r="A38" s="48"/>
      <c r="B38" s="11" t="s">
        <v>13</v>
      </c>
      <c r="C38" s="4">
        <v>34</v>
      </c>
      <c r="D38" s="27">
        <v>80</v>
      </c>
      <c r="E38" s="30">
        <f t="shared" si="0"/>
        <v>114</v>
      </c>
      <c r="F38" s="27">
        <v>90</v>
      </c>
      <c r="G38" s="27">
        <v>217</v>
      </c>
      <c r="H38" s="30">
        <f t="shared" si="1"/>
        <v>307</v>
      </c>
      <c r="I38" s="39">
        <v>4</v>
      </c>
      <c r="J38" s="39">
        <v>55</v>
      </c>
      <c r="K38" s="36">
        <f t="shared" si="2"/>
        <v>59</v>
      </c>
    </row>
    <row r="39" spans="1:22" ht="21.95" customHeight="1">
      <c r="A39" s="48"/>
      <c r="B39" s="11" t="s">
        <v>94</v>
      </c>
      <c r="C39" s="4">
        <v>103</v>
      </c>
      <c r="D39" s="27">
        <v>34</v>
      </c>
      <c r="E39" s="30">
        <f t="shared" si="0"/>
        <v>137</v>
      </c>
      <c r="F39" s="27">
        <v>323</v>
      </c>
      <c r="G39" s="27">
        <v>120</v>
      </c>
      <c r="H39" s="30">
        <f t="shared" si="1"/>
        <v>443</v>
      </c>
      <c r="I39" s="39">
        <v>19</v>
      </c>
      <c r="J39" s="39">
        <v>33</v>
      </c>
      <c r="K39" s="36">
        <f t="shared" si="2"/>
        <v>52</v>
      </c>
    </row>
    <row r="40" spans="1:22" ht="21.95" customHeight="1">
      <c r="A40" s="48"/>
      <c r="B40" s="11" t="s">
        <v>95</v>
      </c>
      <c r="C40" s="4">
        <v>104</v>
      </c>
      <c r="D40" s="27">
        <v>9</v>
      </c>
      <c r="E40" s="30">
        <f t="shared" si="0"/>
        <v>113</v>
      </c>
      <c r="F40" s="27">
        <v>168</v>
      </c>
      <c r="G40" s="27">
        <v>23</v>
      </c>
      <c r="H40" s="30">
        <f t="shared" si="1"/>
        <v>191</v>
      </c>
      <c r="I40" s="39">
        <v>4</v>
      </c>
      <c r="J40" s="39">
        <v>10</v>
      </c>
      <c r="K40" s="36">
        <f t="shared" si="2"/>
        <v>14</v>
      </c>
    </row>
    <row r="41" spans="1:22" s="26" customFormat="1" ht="21.95" customHeight="1">
      <c r="A41" s="48"/>
      <c r="B41" s="11" t="s">
        <v>96</v>
      </c>
      <c r="C41" s="4">
        <v>51</v>
      </c>
      <c r="D41" s="27">
        <v>7</v>
      </c>
      <c r="E41" s="30">
        <f t="shared" si="0"/>
        <v>58</v>
      </c>
      <c r="F41" s="27">
        <v>51</v>
      </c>
      <c r="G41" s="27">
        <v>7</v>
      </c>
      <c r="H41" s="30">
        <f t="shared" si="1"/>
        <v>58</v>
      </c>
      <c r="I41" s="35"/>
      <c r="J41" s="35"/>
      <c r="K41" s="36">
        <f t="shared" si="2"/>
        <v>0</v>
      </c>
      <c r="O41" s="25"/>
      <c r="P41" s="25"/>
      <c r="Q41" s="25"/>
      <c r="R41" s="25"/>
      <c r="S41" s="25"/>
      <c r="T41" s="25"/>
      <c r="U41" s="25"/>
      <c r="V41" s="25"/>
    </row>
    <row r="42" spans="1:22" ht="21.95" customHeight="1">
      <c r="A42" s="48"/>
      <c r="B42" s="28" t="s">
        <v>42</v>
      </c>
      <c r="C42" s="28">
        <f t="shared" ref="C42:G42" si="3">SUM(C32:C41)</f>
        <v>1580</v>
      </c>
      <c r="D42" s="28">
        <f t="shared" si="3"/>
        <v>940</v>
      </c>
      <c r="E42" s="28">
        <f t="shared" si="3"/>
        <v>2520</v>
      </c>
      <c r="F42" s="28">
        <f t="shared" si="3"/>
        <v>3890</v>
      </c>
      <c r="G42" s="28">
        <f t="shared" si="3"/>
        <v>2636</v>
      </c>
      <c r="H42" s="28">
        <f>SUM(H32:H41)</f>
        <v>6526</v>
      </c>
      <c r="I42" s="34">
        <f>SUM(I32:I41)</f>
        <v>335</v>
      </c>
      <c r="J42" s="38">
        <f>SUM(J32:J41)</f>
        <v>605</v>
      </c>
      <c r="K42" s="34">
        <f t="shared" ref="K42" si="4">SUM(K32:K41)</f>
        <v>940</v>
      </c>
    </row>
    <row r="43" spans="1:22" ht="21.95" customHeight="1">
      <c r="A43" s="48" t="s">
        <v>86</v>
      </c>
      <c r="B43" s="32" t="s">
        <v>85</v>
      </c>
      <c r="C43" s="27">
        <v>148</v>
      </c>
      <c r="D43" s="27">
        <v>62</v>
      </c>
      <c r="E43" s="30">
        <f t="shared" si="0"/>
        <v>210</v>
      </c>
      <c r="F43" s="27">
        <v>384</v>
      </c>
      <c r="G43" s="27">
        <v>164</v>
      </c>
      <c r="H43" s="30">
        <f t="shared" si="1"/>
        <v>548</v>
      </c>
      <c r="I43" s="35">
        <v>37</v>
      </c>
      <c r="J43" s="35">
        <v>32</v>
      </c>
      <c r="K43" s="36">
        <f t="shared" ref="K43:K66" si="5">SUM(I43:J43)</f>
        <v>69</v>
      </c>
    </row>
    <row r="44" spans="1:22" ht="21.95" customHeight="1">
      <c r="A44" s="48"/>
      <c r="B44" s="32" t="s">
        <v>84</v>
      </c>
      <c r="C44" s="27">
        <v>77</v>
      </c>
      <c r="D44" s="27">
        <v>94</v>
      </c>
      <c r="E44" s="30">
        <f t="shared" si="0"/>
        <v>171</v>
      </c>
      <c r="F44" s="27">
        <v>136</v>
      </c>
      <c r="G44" s="27">
        <v>161</v>
      </c>
      <c r="H44" s="30">
        <f t="shared" si="1"/>
        <v>297</v>
      </c>
      <c r="I44" s="35">
        <v>16</v>
      </c>
      <c r="J44" s="35">
        <v>27</v>
      </c>
      <c r="K44" s="36">
        <f t="shared" si="5"/>
        <v>43</v>
      </c>
    </row>
    <row r="45" spans="1:22" ht="21.95" customHeight="1">
      <c r="A45" s="48"/>
      <c r="B45" s="32" t="s">
        <v>52</v>
      </c>
      <c r="C45" s="27">
        <v>72</v>
      </c>
      <c r="D45" s="27">
        <v>32</v>
      </c>
      <c r="E45" s="30">
        <f t="shared" si="0"/>
        <v>104</v>
      </c>
      <c r="F45" s="27">
        <v>233</v>
      </c>
      <c r="G45" s="27">
        <v>65</v>
      </c>
      <c r="H45" s="30">
        <f t="shared" si="1"/>
        <v>298</v>
      </c>
      <c r="I45" s="35">
        <v>45</v>
      </c>
      <c r="J45" s="35">
        <v>25</v>
      </c>
      <c r="K45" s="36">
        <f t="shared" si="5"/>
        <v>70</v>
      </c>
    </row>
    <row r="46" spans="1:22" ht="21.95" customHeight="1">
      <c r="A46" s="48"/>
      <c r="B46" s="32" t="s">
        <v>83</v>
      </c>
      <c r="C46" s="27">
        <v>115</v>
      </c>
      <c r="D46" s="27">
        <v>73</v>
      </c>
      <c r="E46" s="30">
        <f t="shared" si="0"/>
        <v>188</v>
      </c>
      <c r="F46" s="27">
        <v>235</v>
      </c>
      <c r="G46" s="27">
        <v>125</v>
      </c>
      <c r="H46" s="30">
        <f t="shared" si="1"/>
        <v>360</v>
      </c>
      <c r="I46" s="40">
        <v>43</v>
      </c>
      <c r="J46" s="40">
        <v>24</v>
      </c>
      <c r="K46" s="36">
        <f t="shared" si="5"/>
        <v>67</v>
      </c>
    </row>
    <row r="47" spans="1:22" ht="21.95" customHeight="1">
      <c r="A47" s="48"/>
      <c r="B47" s="32" t="s">
        <v>82</v>
      </c>
      <c r="C47" s="27">
        <v>47</v>
      </c>
      <c r="D47" s="27">
        <v>39</v>
      </c>
      <c r="E47" s="30">
        <f t="shared" si="0"/>
        <v>86</v>
      </c>
      <c r="F47" s="27">
        <v>112</v>
      </c>
      <c r="G47" s="27">
        <v>112</v>
      </c>
      <c r="H47" s="30">
        <f t="shared" si="1"/>
        <v>224</v>
      </c>
      <c r="I47" s="40">
        <v>16</v>
      </c>
      <c r="J47" s="40">
        <v>23</v>
      </c>
      <c r="K47" s="36">
        <f t="shared" si="5"/>
        <v>39</v>
      </c>
    </row>
    <row r="48" spans="1:22" ht="21.95" customHeight="1">
      <c r="A48" s="48"/>
      <c r="B48" s="32" t="s">
        <v>81</v>
      </c>
      <c r="C48" s="27">
        <v>93</v>
      </c>
      <c r="D48" s="27">
        <v>74</v>
      </c>
      <c r="E48" s="30">
        <f t="shared" si="0"/>
        <v>167</v>
      </c>
      <c r="F48" s="27">
        <v>229</v>
      </c>
      <c r="G48" s="27">
        <v>177</v>
      </c>
      <c r="H48" s="30">
        <f t="shared" si="1"/>
        <v>406</v>
      </c>
      <c r="I48" s="40">
        <v>43</v>
      </c>
      <c r="J48" s="40">
        <v>38</v>
      </c>
      <c r="K48" s="36">
        <f t="shared" si="5"/>
        <v>81</v>
      </c>
    </row>
    <row r="49" spans="1:11" ht="21.95" customHeight="1">
      <c r="A49" s="48"/>
      <c r="B49" s="32" t="s">
        <v>80</v>
      </c>
      <c r="C49" s="27">
        <v>44</v>
      </c>
      <c r="D49" s="27">
        <v>19</v>
      </c>
      <c r="E49" s="30">
        <f t="shared" si="0"/>
        <v>63</v>
      </c>
      <c r="F49" s="27">
        <v>121</v>
      </c>
      <c r="G49" s="27">
        <v>65</v>
      </c>
      <c r="H49" s="30">
        <f t="shared" si="1"/>
        <v>186</v>
      </c>
      <c r="I49" s="40">
        <v>5</v>
      </c>
      <c r="J49" s="40">
        <v>56</v>
      </c>
      <c r="K49" s="36">
        <f t="shared" si="5"/>
        <v>61</v>
      </c>
    </row>
    <row r="50" spans="1:11" ht="21.95" customHeight="1">
      <c r="A50" s="48"/>
      <c r="B50" s="32" t="s">
        <v>79</v>
      </c>
      <c r="C50" s="27">
        <v>9</v>
      </c>
      <c r="D50" s="27">
        <v>7</v>
      </c>
      <c r="E50" s="30">
        <f t="shared" si="0"/>
        <v>16</v>
      </c>
      <c r="F50" s="27">
        <v>26</v>
      </c>
      <c r="G50" s="27">
        <v>12</v>
      </c>
      <c r="H50" s="30">
        <f t="shared" si="1"/>
        <v>38</v>
      </c>
      <c r="I50" s="40">
        <v>4</v>
      </c>
      <c r="J50" s="40">
        <v>4</v>
      </c>
      <c r="K50" s="36">
        <f t="shared" si="5"/>
        <v>8</v>
      </c>
    </row>
    <row r="51" spans="1:11" ht="21.95" customHeight="1">
      <c r="A51" s="48"/>
      <c r="B51" s="32" t="s">
        <v>78</v>
      </c>
      <c r="C51" s="27">
        <v>18</v>
      </c>
      <c r="D51" s="27">
        <v>21</v>
      </c>
      <c r="E51" s="30">
        <f t="shared" si="0"/>
        <v>39</v>
      </c>
      <c r="F51" s="27">
        <v>51</v>
      </c>
      <c r="G51" s="27">
        <v>44</v>
      </c>
      <c r="H51" s="30">
        <f t="shared" si="1"/>
        <v>95</v>
      </c>
      <c r="I51" s="40">
        <v>8</v>
      </c>
      <c r="J51" s="40">
        <v>9</v>
      </c>
      <c r="K51" s="36">
        <f t="shared" si="5"/>
        <v>17</v>
      </c>
    </row>
    <row r="52" spans="1:11" ht="21.95" customHeight="1">
      <c r="A52" s="48"/>
      <c r="B52" s="33" t="s">
        <v>77</v>
      </c>
      <c r="C52" s="7">
        <f>SUM(C43:C51)</f>
        <v>623</v>
      </c>
      <c r="D52" s="7">
        <f>SUM(D43:D51)</f>
        <v>421</v>
      </c>
      <c r="E52" s="30">
        <f t="shared" si="0"/>
        <v>1044</v>
      </c>
      <c r="F52" s="7">
        <f>SUM(F43:F51)</f>
        <v>1527</v>
      </c>
      <c r="G52" s="7">
        <f>SUM(G43:G51)</f>
        <v>925</v>
      </c>
      <c r="H52" s="30">
        <f t="shared" si="1"/>
        <v>2452</v>
      </c>
      <c r="I52" s="7">
        <f>SUM(I43:I51)</f>
        <v>217</v>
      </c>
      <c r="J52" s="7">
        <f>SUM(J43:J51)</f>
        <v>238</v>
      </c>
      <c r="K52" s="36">
        <f t="shared" si="5"/>
        <v>455</v>
      </c>
    </row>
    <row r="53" spans="1:11" ht="21.95" customHeight="1">
      <c r="A53" s="48" t="s">
        <v>34</v>
      </c>
      <c r="B53" s="10" t="s">
        <v>14</v>
      </c>
      <c r="C53" s="27">
        <v>86</v>
      </c>
      <c r="D53" s="27">
        <v>98</v>
      </c>
      <c r="E53" s="30">
        <f t="shared" si="0"/>
        <v>184</v>
      </c>
      <c r="F53" s="27">
        <v>204</v>
      </c>
      <c r="G53" s="27">
        <v>181</v>
      </c>
      <c r="H53" s="30">
        <f t="shared" si="1"/>
        <v>385</v>
      </c>
      <c r="I53" s="43">
        <v>135</v>
      </c>
      <c r="J53" s="43">
        <v>119</v>
      </c>
      <c r="K53" s="36">
        <f t="shared" si="5"/>
        <v>254</v>
      </c>
    </row>
    <row r="54" spans="1:11" ht="21.95" customHeight="1">
      <c r="A54" s="48"/>
      <c r="B54" s="10" t="s">
        <v>15</v>
      </c>
      <c r="C54" s="27">
        <v>80</v>
      </c>
      <c r="D54" s="27">
        <v>32</v>
      </c>
      <c r="E54" s="30">
        <f t="shared" si="0"/>
        <v>112</v>
      </c>
      <c r="F54" s="27">
        <v>240</v>
      </c>
      <c r="G54" s="27">
        <v>88</v>
      </c>
      <c r="H54" s="30">
        <f t="shared" si="1"/>
        <v>328</v>
      </c>
      <c r="I54" s="43">
        <v>55</v>
      </c>
      <c r="J54" s="43">
        <v>39</v>
      </c>
      <c r="K54" s="36">
        <f t="shared" si="5"/>
        <v>94</v>
      </c>
    </row>
    <row r="55" spans="1:11" ht="21.95" customHeight="1">
      <c r="A55" s="48"/>
      <c r="B55" s="10" t="s">
        <v>16</v>
      </c>
      <c r="C55" s="27">
        <v>188</v>
      </c>
      <c r="D55" s="27">
        <v>24</v>
      </c>
      <c r="E55" s="30">
        <f t="shared" si="0"/>
        <v>212</v>
      </c>
      <c r="F55" s="27">
        <v>446</v>
      </c>
      <c r="G55" s="27">
        <v>52</v>
      </c>
      <c r="H55" s="30">
        <f t="shared" si="1"/>
        <v>498</v>
      </c>
      <c r="I55" s="43">
        <v>141</v>
      </c>
      <c r="J55" s="43">
        <v>60</v>
      </c>
      <c r="K55" s="36">
        <f t="shared" si="5"/>
        <v>201</v>
      </c>
    </row>
    <row r="56" spans="1:11" ht="21.95" customHeight="1">
      <c r="A56" s="48"/>
      <c r="B56" s="10" t="s">
        <v>33</v>
      </c>
      <c r="C56" s="27">
        <v>53</v>
      </c>
      <c r="D56" s="27">
        <v>18</v>
      </c>
      <c r="E56" s="30">
        <f t="shared" si="0"/>
        <v>71</v>
      </c>
      <c r="F56" s="27">
        <v>111</v>
      </c>
      <c r="G56" s="27">
        <v>40</v>
      </c>
      <c r="H56" s="30">
        <f t="shared" si="1"/>
        <v>151</v>
      </c>
      <c r="I56" s="43">
        <v>31</v>
      </c>
      <c r="J56" s="43">
        <v>14</v>
      </c>
      <c r="K56" s="36">
        <f t="shared" si="5"/>
        <v>45</v>
      </c>
    </row>
    <row r="57" spans="1:11" ht="21.95" customHeight="1">
      <c r="A57" s="48"/>
      <c r="B57" s="10" t="s">
        <v>17</v>
      </c>
      <c r="C57" s="27">
        <v>40</v>
      </c>
      <c r="D57" s="27">
        <v>19</v>
      </c>
      <c r="E57" s="30">
        <f t="shared" si="0"/>
        <v>59</v>
      </c>
      <c r="F57" s="27">
        <v>120</v>
      </c>
      <c r="G57" s="27">
        <v>39</v>
      </c>
      <c r="H57" s="30">
        <f t="shared" si="1"/>
        <v>159</v>
      </c>
      <c r="I57" s="43">
        <v>37</v>
      </c>
      <c r="J57" s="43">
        <v>20</v>
      </c>
      <c r="K57" s="36">
        <f t="shared" si="5"/>
        <v>57</v>
      </c>
    </row>
    <row r="58" spans="1:11" ht="21.95" customHeight="1">
      <c r="A58" s="48"/>
      <c r="B58" s="10" t="s">
        <v>32</v>
      </c>
      <c r="C58" s="27">
        <v>94</v>
      </c>
      <c r="D58" s="27">
        <v>7</v>
      </c>
      <c r="E58" s="30">
        <f t="shared" si="0"/>
        <v>101</v>
      </c>
      <c r="F58" s="27">
        <v>208</v>
      </c>
      <c r="G58" s="27">
        <v>14</v>
      </c>
      <c r="H58" s="30">
        <f t="shared" si="1"/>
        <v>222</v>
      </c>
      <c r="I58" s="43">
        <v>33</v>
      </c>
      <c r="J58" s="43">
        <v>21</v>
      </c>
      <c r="K58" s="36">
        <f t="shared" si="5"/>
        <v>54</v>
      </c>
    </row>
    <row r="59" spans="1:11" ht="21.95" customHeight="1">
      <c r="A59" s="48"/>
      <c r="B59" s="10" t="s">
        <v>31</v>
      </c>
      <c r="C59" s="27">
        <v>90</v>
      </c>
      <c r="D59" s="27">
        <v>8</v>
      </c>
      <c r="E59" s="30">
        <f t="shared" si="0"/>
        <v>98</v>
      </c>
      <c r="F59" s="27">
        <v>256</v>
      </c>
      <c r="G59" s="27">
        <v>9</v>
      </c>
      <c r="H59" s="30">
        <f t="shared" si="1"/>
        <v>265</v>
      </c>
      <c r="I59" s="43">
        <v>62</v>
      </c>
      <c r="J59" s="43">
        <v>26</v>
      </c>
      <c r="K59" s="36">
        <f t="shared" si="5"/>
        <v>88</v>
      </c>
    </row>
    <row r="60" spans="1:11" ht="21.95" customHeight="1">
      <c r="A60" s="48"/>
      <c r="B60" s="10" t="s">
        <v>30</v>
      </c>
      <c r="C60" s="27">
        <v>97</v>
      </c>
      <c r="D60" s="27">
        <v>55</v>
      </c>
      <c r="E60" s="30">
        <f t="shared" si="0"/>
        <v>152</v>
      </c>
      <c r="F60" s="27">
        <v>212</v>
      </c>
      <c r="G60" s="27">
        <v>140</v>
      </c>
      <c r="H60" s="30">
        <f t="shared" si="1"/>
        <v>352</v>
      </c>
      <c r="I60" s="43">
        <v>68</v>
      </c>
      <c r="J60" s="43">
        <v>51</v>
      </c>
      <c r="K60" s="36">
        <f t="shared" si="5"/>
        <v>119</v>
      </c>
    </row>
    <row r="61" spans="1:11" ht="21.95" customHeight="1">
      <c r="A61" s="48"/>
      <c r="B61" s="10" t="s">
        <v>91</v>
      </c>
      <c r="C61" s="27">
        <v>77</v>
      </c>
      <c r="D61" s="27">
        <v>10</v>
      </c>
      <c r="E61" s="30">
        <f t="shared" si="0"/>
        <v>87</v>
      </c>
      <c r="F61" s="27">
        <v>140</v>
      </c>
      <c r="G61" s="27">
        <v>15</v>
      </c>
      <c r="H61" s="30">
        <f t="shared" si="1"/>
        <v>155</v>
      </c>
      <c r="I61" s="43">
        <v>55</v>
      </c>
      <c r="J61" s="43">
        <v>4</v>
      </c>
      <c r="K61" s="36">
        <f t="shared" si="5"/>
        <v>59</v>
      </c>
    </row>
    <row r="62" spans="1:11" ht="21.95" customHeight="1">
      <c r="A62" s="48"/>
      <c r="B62" s="10" t="s">
        <v>92</v>
      </c>
      <c r="C62" s="27">
        <v>60</v>
      </c>
      <c r="D62" s="27">
        <v>35</v>
      </c>
      <c r="E62" s="30">
        <f t="shared" si="0"/>
        <v>95</v>
      </c>
      <c r="F62" s="27">
        <v>136</v>
      </c>
      <c r="G62" s="27">
        <v>61</v>
      </c>
      <c r="H62" s="30">
        <f t="shared" si="1"/>
        <v>197</v>
      </c>
      <c r="I62" s="43">
        <v>65</v>
      </c>
      <c r="J62" s="43">
        <v>35</v>
      </c>
      <c r="K62" s="36">
        <f t="shared" si="5"/>
        <v>100</v>
      </c>
    </row>
    <row r="63" spans="1:11" ht="21.95" customHeight="1">
      <c r="A63" s="48"/>
      <c r="B63" s="10" t="s">
        <v>93</v>
      </c>
      <c r="C63" s="27">
        <v>88</v>
      </c>
      <c r="D63" s="27">
        <v>10</v>
      </c>
      <c r="E63" s="30">
        <f t="shared" si="0"/>
        <v>98</v>
      </c>
      <c r="F63" s="27">
        <v>205</v>
      </c>
      <c r="G63" s="27">
        <v>28</v>
      </c>
      <c r="H63" s="30">
        <f t="shared" si="1"/>
        <v>233</v>
      </c>
      <c r="I63" s="43">
        <v>80</v>
      </c>
      <c r="J63" s="43">
        <v>43</v>
      </c>
      <c r="K63" s="36">
        <f t="shared" si="5"/>
        <v>123</v>
      </c>
    </row>
    <row r="64" spans="1:11" ht="21.95" customHeight="1">
      <c r="A64" s="48"/>
      <c r="B64" s="10" t="s">
        <v>28</v>
      </c>
      <c r="C64" s="27">
        <v>104</v>
      </c>
      <c r="D64" s="27">
        <v>27</v>
      </c>
      <c r="E64" s="30">
        <f t="shared" si="0"/>
        <v>131</v>
      </c>
      <c r="F64" s="27">
        <v>215</v>
      </c>
      <c r="G64" s="27">
        <v>45</v>
      </c>
      <c r="H64" s="30">
        <f t="shared" si="1"/>
        <v>260</v>
      </c>
      <c r="I64" s="43">
        <v>93</v>
      </c>
      <c r="J64" s="43">
        <v>47</v>
      </c>
      <c r="K64" s="36">
        <f t="shared" si="5"/>
        <v>140</v>
      </c>
    </row>
    <row r="65" spans="1:17" ht="21.95" customHeight="1">
      <c r="A65" s="48"/>
      <c r="B65" s="10" t="s">
        <v>27</v>
      </c>
      <c r="C65" s="27">
        <v>10</v>
      </c>
      <c r="D65" s="27">
        <v>2</v>
      </c>
      <c r="E65" s="30">
        <f t="shared" si="0"/>
        <v>12</v>
      </c>
      <c r="F65" s="27">
        <v>32</v>
      </c>
      <c r="G65" s="27">
        <v>3</v>
      </c>
      <c r="H65" s="30">
        <f t="shared" si="1"/>
        <v>35</v>
      </c>
      <c r="I65" s="43">
        <v>59</v>
      </c>
      <c r="J65" s="43">
        <v>30</v>
      </c>
      <c r="K65" s="36">
        <f t="shared" si="5"/>
        <v>89</v>
      </c>
    </row>
    <row r="66" spans="1:17" ht="21.95" customHeight="1">
      <c r="A66" s="48"/>
      <c r="B66" s="30" t="s">
        <v>26</v>
      </c>
      <c r="C66" s="30">
        <f>SUM(C53:C65)</f>
        <v>1067</v>
      </c>
      <c r="D66" s="30">
        <f>SUM(D53:D65)</f>
        <v>345</v>
      </c>
      <c r="E66" s="30">
        <f t="shared" si="0"/>
        <v>1412</v>
      </c>
      <c r="F66" s="30">
        <f>SUM(F53:F65)</f>
        <v>2525</v>
      </c>
      <c r="G66" s="30">
        <f>SUM(G53:G65)</f>
        <v>715</v>
      </c>
      <c r="H66" s="30">
        <f t="shared" si="1"/>
        <v>3240</v>
      </c>
      <c r="I66" s="36">
        <f>SUM(I53:I65)</f>
        <v>914</v>
      </c>
      <c r="J66" s="36">
        <f>SUM(J53:J65)</f>
        <v>509</v>
      </c>
      <c r="K66" s="36">
        <f t="shared" si="5"/>
        <v>1423</v>
      </c>
      <c r="O66" s="25" t="s">
        <v>1</v>
      </c>
      <c r="P66" s="25">
        <v>12435</v>
      </c>
      <c r="Q66" s="25">
        <v>641</v>
      </c>
    </row>
    <row r="67" spans="1:17" ht="67.5" customHeight="1">
      <c r="A67" s="47" t="s">
        <v>25</v>
      </c>
      <c r="B67" s="47"/>
      <c r="C67" s="8">
        <f t="shared" ref="C67:H67" si="6">C66+C52+C42+C31+C18</f>
        <v>7461</v>
      </c>
      <c r="D67" s="8">
        <f t="shared" si="6"/>
        <v>4563</v>
      </c>
      <c r="E67" s="8">
        <f t="shared" si="6"/>
        <v>12024</v>
      </c>
      <c r="F67" s="8">
        <f t="shared" si="6"/>
        <v>18390</v>
      </c>
      <c r="G67" s="8">
        <f t="shared" si="6"/>
        <v>11052</v>
      </c>
      <c r="H67" s="8">
        <f t="shared" si="6"/>
        <v>29442</v>
      </c>
      <c r="I67" s="8">
        <f t="shared" ref="I67:K67" si="7">I66+I52+I42+I31+I18</f>
        <v>2768</v>
      </c>
      <c r="J67" s="8">
        <f t="shared" si="7"/>
        <v>3054</v>
      </c>
      <c r="K67" s="8">
        <f t="shared" si="7"/>
        <v>5822</v>
      </c>
      <c r="O67" s="25" t="s">
        <v>2</v>
      </c>
      <c r="P67" s="25">
        <v>4115</v>
      </c>
      <c r="Q67" s="25">
        <v>33</v>
      </c>
    </row>
    <row r="68" spans="1:17">
      <c r="A68" s="45" t="s">
        <v>98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O68" s="25" t="s">
        <v>6</v>
      </c>
      <c r="P68" s="25">
        <v>6461</v>
      </c>
      <c r="Q68" s="25">
        <v>65</v>
      </c>
    </row>
    <row r="69" spans="1:17">
      <c r="A69" s="46" t="s">
        <v>11</v>
      </c>
      <c r="B69" s="46" t="s">
        <v>11</v>
      </c>
      <c r="C69" s="46" t="s">
        <v>21</v>
      </c>
      <c r="D69" s="46"/>
      <c r="E69" s="46"/>
      <c r="F69" s="46" t="s">
        <v>0</v>
      </c>
      <c r="G69" s="46"/>
      <c r="H69" s="46"/>
      <c r="I69" s="46" t="s">
        <v>97</v>
      </c>
      <c r="J69" s="46"/>
      <c r="K69" s="46"/>
      <c r="O69" s="25" t="s">
        <v>3</v>
      </c>
      <c r="P69" s="25">
        <v>3225</v>
      </c>
      <c r="Q69" s="25">
        <v>15</v>
      </c>
    </row>
    <row r="70" spans="1:17">
      <c r="A70" s="46"/>
      <c r="B70" s="46"/>
      <c r="C70" s="9" t="s">
        <v>22</v>
      </c>
      <c r="D70" s="9" t="s">
        <v>23</v>
      </c>
      <c r="E70" s="9" t="s">
        <v>24</v>
      </c>
      <c r="F70" s="9" t="s">
        <v>22</v>
      </c>
      <c r="G70" s="9" t="s">
        <v>23</v>
      </c>
      <c r="H70" s="9" t="s">
        <v>24</v>
      </c>
      <c r="I70" s="9" t="s">
        <v>22</v>
      </c>
      <c r="J70" s="9" t="s">
        <v>23</v>
      </c>
      <c r="K70" s="9" t="s">
        <v>24</v>
      </c>
      <c r="O70" s="25" t="s">
        <v>4</v>
      </c>
      <c r="P70" s="25">
        <v>2432</v>
      </c>
      <c r="Q70" s="25">
        <v>20</v>
      </c>
    </row>
    <row r="71" spans="1:17" ht="55.5">
      <c r="A71" s="48" t="s">
        <v>76</v>
      </c>
      <c r="B71" s="14" t="s">
        <v>75</v>
      </c>
      <c r="C71" s="4">
        <v>106</v>
      </c>
      <c r="D71" s="4">
        <v>17</v>
      </c>
      <c r="E71" s="2">
        <f>C71+D71</f>
        <v>123</v>
      </c>
      <c r="F71" s="4">
        <v>258</v>
      </c>
      <c r="G71" s="4">
        <v>38</v>
      </c>
      <c r="H71" s="23">
        <f>F71+G71</f>
        <v>296</v>
      </c>
      <c r="I71" s="4">
        <v>19</v>
      </c>
      <c r="J71" s="4">
        <v>12</v>
      </c>
      <c r="K71" s="36">
        <f>I71+J71</f>
        <v>31</v>
      </c>
      <c r="P71" s="25">
        <f>SUM(P66:P70)</f>
        <v>28668</v>
      </c>
      <c r="Q71" s="25">
        <f>SUM(Q66:Q70)</f>
        <v>774</v>
      </c>
    </row>
    <row r="72" spans="1:17">
      <c r="A72" s="48"/>
      <c r="B72" s="14" t="s">
        <v>74</v>
      </c>
      <c r="C72" s="4">
        <v>134</v>
      </c>
      <c r="D72" s="4">
        <v>67</v>
      </c>
      <c r="E72" s="2">
        <f t="shared" ref="E72:E132" si="8">C72+D72</f>
        <v>201</v>
      </c>
      <c r="F72" s="4">
        <v>303</v>
      </c>
      <c r="G72" s="4">
        <v>187</v>
      </c>
      <c r="H72" s="23">
        <f t="shared" ref="H72:H132" si="9">F72+G72</f>
        <v>490</v>
      </c>
      <c r="I72" s="4">
        <v>20</v>
      </c>
      <c r="J72" s="4">
        <v>30</v>
      </c>
      <c r="K72" s="36">
        <f t="shared" ref="K72:K117" si="10">I72+J72</f>
        <v>50</v>
      </c>
    </row>
    <row r="73" spans="1:17">
      <c r="A73" s="48"/>
      <c r="B73" s="14" t="s">
        <v>73</v>
      </c>
      <c r="C73" s="4">
        <v>145</v>
      </c>
      <c r="D73" s="4">
        <v>52</v>
      </c>
      <c r="E73" s="2">
        <f t="shared" si="8"/>
        <v>197</v>
      </c>
      <c r="F73" s="4">
        <v>281</v>
      </c>
      <c r="G73" s="4">
        <v>100</v>
      </c>
      <c r="H73" s="23">
        <f t="shared" si="9"/>
        <v>381</v>
      </c>
      <c r="I73" s="4">
        <v>15</v>
      </c>
      <c r="J73" s="4">
        <v>18</v>
      </c>
      <c r="K73" s="36">
        <f t="shared" si="10"/>
        <v>33</v>
      </c>
    </row>
    <row r="74" spans="1:17">
      <c r="A74" s="48"/>
      <c r="B74" s="14" t="s">
        <v>72</v>
      </c>
      <c r="C74" s="4">
        <v>22</v>
      </c>
      <c r="D74" s="4">
        <v>11</v>
      </c>
      <c r="E74" s="2">
        <f t="shared" si="8"/>
        <v>33</v>
      </c>
      <c r="F74" s="4">
        <v>32</v>
      </c>
      <c r="G74" s="4">
        <v>15</v>
      </c>
      <c r="H74" s="23">
        <f t="shared" si="9"/>
        <v>47</v>
      </c>
      <c r="I74" s="4">
        <v>3</v>
      </c>
      <c r="J74" s="4">
        <v>1</v>
      </c>
      <c r="K74" s="36">
        <f t="shared" si="10"/>
        <v>4</v>
      </c>
    </row>
    <row r="75" spans="1:17">
      <c r="A75" s="48"/>
      <c r="B75" s="14" t="s">
        <v>71</v>
      </c>
      <c r="C75" s="4">
        <v>1</v>
      </c>
      <c r="D75" s="4">
        <v>0</v>
      </c>
      <c r="E75" s="2">
        <f t="shared" si="8"/>
        <v>1</v>
      </c>
      <c r="F75" s="4">
        <v>2</v>
      </c>
      <c r="G75" s="4">
        <v>2</v>
      </c>
      <c r="H75" s="23">
        <f t="shared" si="9"/>
        <v>4</v>
      </c>
      <c r="I75" s="4">
        <v>0</v>
      </c>
      <c r="J75" s="4">
        <v>1</v>
      </c>
      <c r="K75" s="36">
        <f t="shared" si="10"/>
        <v>1</v>
      </c>
    </row>
    <row r="76" spans="1:17">
      <c r="A76" s="48"/>
      <c r="B76" s="14" t="s">
        <v>70</v>
      </c>
      <c r="C76" s="4">
        <v>0</v>
      </c>
      <c r="D76" s="4">
        <v>0</v>
      </c>
      <c r="E76" s="2">
        <f t="shared" si="8"/>
        <v>0</v>
      </c>
      <c r="F76" s="4">
        <v>0</v>
      </c>
      <c r="G76" s="4">
        <v>0</v>
      </c>
      <c r="H76" s="23">
        <f t="shared" si="9"/>
        <v>0</v>
      </c>
      <c r="I76" s="4">
        <v>0</v>
      </c>
      <c r="J76" s="4">
        <v>0</v>
      </c>
      <c r="K76" s="36">
        <f t="shared" si="10"/>
        <v>0</v>
      </c>
    </row>
    <row r="77" spans="1:17">
      <c r="A77" s="48"/>
      <c r="B77" s="14" t="s">
        <v>69</v>
      </c>
      <c r="C77" s="4">
        <v>0</v>
      </c>
      <c r="D77" s="4">
        <v>0</v>
      </c>
      <c r="E77" s="2">
        <f t="shared" si="8"/>
        <v>0</v>
      </c>
      <c r="F77" s="4">
        <v>0</v>
      </c>
      <c r="G77" s="4">
        <v>0</v>
      </c>
      <c r="H77" s="23">
        <f t="shared" si="9"/>
        <v>0</v>
      </c>
      <c r="I77" s="4">
        <v>0</v>
      </c>
      <c r="J77" s="4">
        <v>0</v>
      </c>
      <c r="K77" s="36">
        <f t="shared" si="10"/>
        <v>0</v>
      </c>
    </row>
    <row r="78" spans="1:17">
      <c r="A78" s="48"/>
      <c r="B78" s="14" t="s">
        <v>68</v>
      </c>
      <c r="C78" s="4">
        <v>0</v>
      </c>
      <c r="D78" s="4">
        <v>0</v>
      </c>
      <c r="E78" s="2">
        <f t="shared" si="8"/>
        <v>0</v>
      </c>
      <c r="F78" s="4">
        <v>0</v>
      </c>
      <c r="G78" s="4">
        <v>0</v>
      </c>
      <c r="H78" s="23">
        <f t="shared" si="9"/>
        <v>0</v>
      </c>
      <c r="I78" s="4">
        <v>0</v>
      </c>
      <c r="J78" s="4">
        <v>0</v>
      </c>
      <c r="K78" s="36">
        <f t="shared" si="10"/>
        <v>0</v>
      </c>
    </row>
    <row r="79" spans="1:17">
      <c r="A79" s="48"/>
      <c r="B79" s="14" t="s">
        <v>67</v>
      </c>
      <c r="C79" s="4">
        <v>32</v>
      </c>
      <c r="D79" s="4">
        <v>59</v>
      </c>
      <c r="E79" s="2">
        <f t="shared" si="8"/>
        <v>91</v>
      </c>
      <c r="F79" s="4">
        <v>74</v>
      </c>
      <c r="G79" s="4">
        <v>108</v>
      </c>
      <c r="H79" s="23">
        <f t="shared" si="9"/>
        <v>182</v>
      </c>
      <c r="I79" s="4">
        <v>12</v>
      </c>
      <c r="J79" s="4">
        <v>27</v>
      </c>
      <c r="K79" s="36">
        <f t="shared" si="10"/>
        <v>39</v>
      </c>
    </row>
    <row r="80" spans="1:17">
      <c r="A80" s="48"/>
      <c r="B80" s="14" t="s">
        <v>66</v>
      </c>
      <c r="C80" s="4">
        <v>41</v>
      </c>
      <c r="D80" s="4">
        <v>30</v>
      </c>
      <c r="E80" s="2">
        <f t="shared" si="8"/>
        <v>71</v>
      </c>
      <c r="F80" s="4">
        <v>56</v>
      </c>
      <c r="G80" s="4">
        <v>44</v>
      </c>
      <c r="H80" s="23">
        <f t="shared" si="9"/>
        <v>100</v>
      </c>
      <c r="I80" s="4">
        <v>3</v>
      </c>
      <c r="J80" s="4">
        <v>4</v>
      </c>
      <c r="K80" s="36">
        <f t="shared" si="10"/>
        <v>7</v>
      </c>
    </row>
    <row r="81" spans="1:11">
      <c r="A81" s="48"/>
      <c r="B81" s="14" t="s">
        <v>65</v>
      </c>
      <c r="C81" s="4">
        <v>259</v>
      </c>
      <c r="D81" s="4">
        <v>141</v>
      </c>
      <c r="E81" s="2">
        <f t="shared" si="8"/>
        <v>400</v>
      </c>
      <c r="F81" s="4">
        <v>507</v>
      </c>
      <c r="G81" s="4">
        <v>327</v>
      </c>
      <c r="H81" s="23">
        <f t="shared" si="9"/>
        <v>834</v>
      </c>
      <c r="I81" s="4">
        <v>27</v>
      </c>
      <c r="J81" s="4">
        <v>44</v>
      </c>
      <c r="K81" s="36">
        <f t="shared" si="10"/>
        <v>71</v>
      </c>
    </row>
    <row r="82" spans="1:11" ht="18.75" customHeight="1">
      <c r="A82" s="48"/>
      <c r="B82" s="14" t="s">
        <v>64</v>
      </c>
      <c r="C82" s="4">
        <v>29</v>
      </c>
      <c r="D82" s="4">
        <v>39</v>
      </c>
      <c r="E82" s="2">
        <f t="shared" si="8"/>
        <v>68</v>
      </c>
      <c r="F82" s="4">
        <v>67</v>
      </c>
      <c r="G82" s="4">
        <v>126</v>
      </c>
      <c r="H82" s="23">
        <f t="shared" si="9"/>
        <v>193</v>
      </c>
      <c r="I82" s="4">
        <v>6</v>
      </c>
      <c r="J82" s="4">
        <v>15</v>
      </c>
      <c r="K82" s="36">
        <f t="shared" si="10"/>
        <v>21</v>
      </c>
    </row>
    <row r="83" spans="1:11">
      <c r="A83" s="48"/>
      <c r="B83" s="14" t="s">
        <v>63</v>
      </c>
      <c r="C83" s="4">
        <v>121</v>
      </c>
      <c r="D83" s="4">
        <v>79</v>
      </c>
      <c r="E83" s="2">
        <f t="shared" si="8"/>
        <v>200</v>
      </c>
      <c r="F83" s="4">
        <v>147</v>
      </c>
      <c r="G83" s="4">
        <v>90</v>
      </c>
      <c r="H83" s="23">
        <f t="shared" si="9"/>
        <v>237</v>
      </c>
      <c r="I83" s="4">
        <v>7</v>
      </c>
      <c r="J83" s="4">
        <v>17</v>
      </c>
      <c r="K83" s="36">
        <f t="shared" si="10"/>
        <v>24</v>
      </c>
    </row>
    <row r="84" spans="1:11">
      <c r="A84" s="48"/>
      <c r="B84" s="14" t="s">
        <v>62</v>
      </c>
      <c r="C84" s="4">
        <v>203</v>
      </c>
      <c r="D84" s="4">
        <v>160</v>
      </c>
      <c r="E84" s="2">
        <f t="shared" si="8"/>
        <v>363</v>
      </c>
      <c r="F84" s="4">
        <v>304</v>
      </c>
      <c r="G84" s="4">
        <v>208</v>
      </c>
      <c r="H84" s="23">
        <f t="shared" si="9"/>
        <v>512</v>
      </c>
      <c r="I84" s="4">
        <v>78</v>
      </c>
      <c r="J84" s="4">
        <v>104</v>
      </c>
      <c r="K84" s="36">
        <f t="shared" si="10"/>
        <v>182</v>
      </c>
    </row>
    <row r="85" spans="1:11">
      <c r="A85" s="48"/>
      <c r="B85" s="15" t="s">
        <v>8</v>
      </c>
      <c r="C85" s="2">
        <f>SUM(C71:C84)</f>
        <v>1093</v>
      </c>
      <c r="D85" s="23">
        <f>SUM(D71:D84)</f>
        <v>655</v>
      </c>
      <c r="E85" s="23">
        <f t="shared" si="8"/>
        <v>1748</v>
      </c>
      <c r="F85" s="23">
        <f>SUM(F71:F84)</f>
        <v>2031</v>
      </c>
      <c r="G85" s="23">
        <f>SUM(G71:G84)</f>
        <v>1245</v>
      </c>
      <c r="H85" s="23">
        <f t="shared" si="9"/>
        <v>3276</v>
      </c>
      <c r="I85" s="36">
        <f>SUM(I71:I84)</f>
        <v>190</v>
      </c>
      <c r="J85" s="36">
        <f>SUM(J71:J84)</f>
        <v>273</v>
      </c>
      <c r="K85" s="36">
        <f t="shared" si="10"/>
        <v>463</v>
      </c>
    </row>
    <row r="86" spans="1:11">
      <c r="A86" s="48" t="s">
        <v>61</v>
      </c>
      <c r="B86" s="16" t="s">
        <v>9</v>
      </c>
      <c r="C86" s="4">
        <v>104</v>
      </c>
      <c r="D86" s="4">
        <v>49</v>
      </c>
      <c r="E86" s="2">
        <f t="shared" si="8"/>
        <v>153</v>
      </c>
      <c r="F86" s="4">
        <v>225</v>
      </c>
      <c r="G86" s="4">
        <v>100</v>
      </c>
      <c r="H86" s="23">
        <f t="shared" si="9"/>
        <v>325</v>
      </c>
      <c r="I86" s="37">
        <v>5</v>
      </c>
      <c r="J86" s="37">
        <v>8</v>
      </c>
      <c r="K86" s="44">
        <f t="shared" si="10"/>
        <v>13</v>
      </c>
    </row>
    <row r="87" spans="1:11">
      <c r="A87" s="48"/>
      <c r="B87" s="16" t="s">
        <v>60</v>
      </c>
      <c r="C87" s="4">
        <v>63</v>
      </c>
      <c r="D87" s="4">
        <v>35</v>
      </c>
      <c r="E87" s="2">
        <f t="shared" si="8"/>
        <v>98</v>
      </c>
      <c r="F87" s="4">
        <v>163</v>
      </c>
      <c r="G87" s="4">
        <v>92</v>
      </c>
      <c r="H87" s="23">
        <f t="shared" si="9"/>
        <v>255</v>
      </c>
      <c r="I87" s="37">
        <v>7</v>
      </c>
      <c r="J87" s="37">
        <v>4</v>
      </c>
      <c r="K87" s="44">
        <f t="shared" si="10"/>
        <v>11</v>
      </c>
    </row>
    <row r="88" spans="1:11">
      <c r="A88" s="48"/>
      <c r="B88" s="16" t="s">
        <v>10</v>
      </c>
      <c r="C88" s="4">
        <v>9</v>
      </c>
      <c r="D88" s="4">
        <v>1</v>
      </c>
      <c r="E88" s="2">
        <f t="shared" si="8"/>
        <v>10</v>
      </c>
      <c r="F88" s="4">
        <v>30</v>
      </c>
      <c r="G88" s="4">
        <v>4</v>
      </c>
      <c r="H88" s="23">
        <f t="shared" si="9"/>
        <v>34</v>
      </c>
      <c r="I88" s="37">
        <v>2</v>
      </c>
      <c r="J88" s="37">
        <v>3</v>
      </c>
      <c r="K88" s="44">
        <f t="shared" si="10"/>
        <v>5</v>
      </c>
    </row>
    <row r="89" spans="1:11">
      <c r="A89" s="48"/>
      <c r="B89" s="16" t="s">
        <v>59</v>
      </c>
      <c r="C89" s="4">
        <v>39</v>
      </c>
      <c r="D89" s="4">
        <v>17</v>
      </c>
      <c r="E89" s="2">
        <f t="shared" si="8"/>
        <v>56</v>
      </c>
      <c r="F89" s="4">
        <v>229</v>
      </c>
      <c r="G89" s="4">
        <v>81</v>
      </c>
      <c r="H89" s="23">
        <f t="shared" si="9"/>
        <v>310</v>
      </c>
      <c r="I89" s="37">
        <v>26</v>
      </c>
      <c r="J89" s="37">
        <v>15</v>
      </c>
      <c r="K89" s="44">
        <f t="shared" si="10"/>
        <v>41</v>
      </c>
    </row>
    <row r="90" spans="1:11">
      <c r="A90" s="48"/>
      <c r="B90" s="16" t="s">
        <v>58</v>
      </c>
      <c r="C90" s="4">
        <v>0</v>
      </c>
      <c r="D90" s="4">
        <v>0</v>
      </c>
      <c r="E90" s="2">
        <f t="shared" si="8"/>
        <v>0</v>
      </c>
      <c r="F90" s="4">
        <v>0</v>
      </c>
      <c r="G90" s="4">
        <v>0</v>
      </c>
      <c r="H90" s="23">
        <f t="shared" si="9"/>
        <v>0</v>
      </c>
      <c r="I90" s="37">
        <v>0</v>
      </c>
      <c r="J90" s="37">
        <v>0</v>
      </c>
      <c r="K90" s="44">
        <f t="shared" si="10"/>
        <v>0</v>
      </c>
    </row>
    <row r="91" spans="1:11">
      <c r="A91" s="48"/>
      <c r="B91" s="16" t="s">
        <v>57</v>
      </c>
      <c r="C91" s="4">
        <v>36</v>
      </c>
      <c r="D91" s="4">
        <v>9</v>
      </c>
      <c r="E91" s="2">
        <f t="shared" si="8"/>
        <v>45</v>
      </c>
      <c r="F91" s="4">
        <v>158</v>
      </c>
      <c r="G91" s="4">
        <v>70</v>
      </c>
      <c r="H91" s="23">
        <f t="shared" si="9"/>
        <v>228</v>
      </c>
      <c r="I91" s="37">
        <v>44</v>
      </c>
      <c r="J91" s="37">
        <v>32</v>
      </c>
      <c r="K91" s="44">
        <f t="shared" si="10"/>
        <v>76</v>
      </c>
    </row>
    <row r="92" spans="1:11">
      <c r="A92" s="48"/>
      <c r="B92" s="16" t="s">
        <v>56</v>
      </c>
      <c r="C92" s="4">
        <v>5</v>
      </c>
      <c r="D92" s="4">
        <v>4</v>
      </c>
      <c r="E92" s="2">
        <f t="shared" si="8"/>
        <v>9</v>
      </c>
      <c r="F92" s="4">
        <v>40</v>
      </c>
      <c r="G92" s="4">
        <v>36</v>
      </c>
      <c r="H92" s="23">
        <f t="shared" si="9"/>
        <v>76</v>
      </c>
      <c r="I92" s="37">
        <v>0</v>
      </c>
      <c r="J92" s="37">
        <v>0</v>
      </c>
      <c r="K92" s="44">
        <f t="shared" si="10"/>
        <v>0</v>
      </c>
    </row>
    <row r="93" spans="1:11">
      <c r="A93" s="48"/>
      <c r="B93" s="16" t="s">
        <v>55</v>
      </c>
      <c r="C93" s="4">
        <v>19</v>
      </c>
      <c r="D93" s="4">
        <v>6</v>
      </c>
      <c r="E93" s="2">
        <f t="shared" si="8"/>
        <v>25</v>
      </c>
      <c r="F93" s="4">
        <v>76</v>
      </c>
      <c r="G93" s="4">
        <v>33</v>
      </c>
      <c r="H93" s="23">
        <f t="shared" si="9"/>
        <v>109</v>
      </c>
      <c r="I93" s="37">
        <v>10</v>
      </c>
      <c r="J93" s="37">
        <v>6</v>
      </c>
      <c r="K93" s="44">
        <f t="shared" si="10"/>
        <v>16</v>
      </c>
    </row>
    <row r="94" spans="1:11">
      <c r="A94" s="48"/>
      <c r="B94" s="16" t="s">
        <v>54</v>
      </c>
      <c r="C94" s="4">
        <v>20</v>
      </c>
      <c r="D94" s="4">
        <v>5</v>
      </c>
      <c r="E94" s="2">
        <f t="shared" si="8"/>
        <v>25</v>
      </c>
      <c r="F94" s="4">
        <v>119</v>
      </c>
      <c r="G94" s="4">
        <v>64</v>
      </c>
      <c r="H94" s="23">
        <f t="shared" si="9"/>
        <v>183</v>
      </c>
      <c r="I94" s="37">
        <v>1</v>
      </c>
      <c r="J94" s="37">
        <v>1</v>
      </c>
      <c r="K94" s="44">
        <f t="shared" si="10"/>
        <v>2</v>
      </c>
    </row>
    <row r="95" spans="1:11">
      <c r="A95" s="48"/>
      <c r="B95" s="16" t="s">
        <v>53</v>
      </c>
      <c r="C95" s="4">
        <v>0</v>
      </c>
      <c r="D95" s="4">
        <v>0</v>
      </c>
      <c r="E95" s="2">
        <f t="shared" si="8"/>
        <v>0</v>
      </c>
      <c r="F95" s="4">
        <v>0</v>
      </c>
      <c r="G95" s="4">
        <v>0</v>
      </c>
      <c r="H95" s="23">
        <f t="shared" si="9"/>
        <v>0</v>
      </c>
      <c r="I95" s="4">
        <v>0</v>
      </c>
      <c r="J95" s="4">
        <v>0</v>
      </c>
      <c r="K95" s="44">
        <f t="shared" si="10"/>
        <v>0</v>
      </c>
    </row>
    <row r="96" spans="1:11" ht="28.5" customHeight="1">
      <c r="A96" s="48"/>
      <c r="B96" s="16" t="s">
        <v>52</v>
      </c>
      <c r="C96" s="4">
        <v>0</v>
      </c>
      <c r="D96" s="4">
        <v>0</v>
      </c>
      <c r="E96" s="2">
        <f t="shared" si="8"/>
        <v>0</v>
      </c>
      <c r="F96" s="4">
        <v>0</v>
      </c>
      <c r="G96" s="4">
        <v>0</v>
      </c>
      <c r="H96" s="23">
        <f t="shared" si="9"/>
        <v>0</v>
      </c>
      <c r="I96" s="4">
        <v>0</v>
      </c>
      <c r="J96" s="4">
        <v>0</v>
      </c>
      <c r="K96" s="44">
        <f t="shared" si="10"/>
        <v>0</v>
      </c>
    </row>
    <row r="97" spans="1:11" ht="27.75" customHeight="1">
      <c r="A97" s="48"/>
      <c r="B97" s="16" t="s">
        <v>51</v>
      </c>
      <c r="C97" s="4">
        <v>68</v>
      </c>
      <c r="D97" s="4">
        <v>51</v>
      </c>
      <c r="E97" s="2">
        <f t="shared" si="8"/>
        <v>119</v>
      </c>
      <c r="F97" s="4">
        <v>224</v>
      </c>
      <c r="G97" s="4">
        <v>189</v>
      </c>
      <c r="H97" s="23">
        <f t="shared" si="9"/>
        <v>413</v>
      </c>
      <c r="I97" s="37">
        <v>44</v>
      </c>
      <c r="J97" s="37">
        <v>50</v>
      </c>
      <c r="K97" s="44">
        <f t="shared" si="10"/>
        <v>94</v>
      </c>
    </row>
    <row r="98" spans="1:11" ht="27.75" customHeight="1">
      <c r="A98" s="48"/>
      <c r="B98" s="15" t="s">
        <v>50</v>
      </c>
      <c r="C98" s="23">
        <f>SUM(C86:C97)</f>
        <v>363</v>
      </c>
      <c r="D98" s="23">
        <f>SUM(D86:D97)</f>
        <v>177</v>
      </c>
      <c r="E98" s="2">
        <f t="shared" si="8"/>
        <v>540</v>
      </c>
      <c r="F98" s="23">
        <f>SUM(F86:F97)</f>
        <v>1264</v>
      </c>
      <c r="G98" s="23">
        <f>SUM(G86:G97)</f>
        <v>669</v>
      </c>
      <c r="H98" s="23">
        <f t="shared" si="9"/>
        <v>1933</v>
      </c>
      <c r="I98" s="36">
        <f>SUM(I86:I97)</f>
        <v>139</v>
      </c>
      <c r="J98" s="36">
        <f>SUM(J86:J97)</f>
        <v>119</v>
      </c>
      <c r="K98" s="36">
        <f t="shared" si="10"/>
        <v>258</v>
      </c>
    </row>
    <row r="99" spans="1:11" ht="24.95" customHeight="1">
      <c r="A99" s="48" t="s">
        <v>49</v>
      </c>
      <c r="B99" s="17" t="s">
        <v>48</v>
      </c>
      <c r="C99" s="3">
        <v>360</v>
      </c>
      <c r="D99" s="3">
        <v>146</v>
      </c>
      <c r="E99" s="5">
        <f t="shared" si="8"/>
        <v>506</v>
      </c>
      <c r="F99" s="3">
        <v>429</v>
      </c>
      <c r="G99" s="3">
        <v>181</v>
      </c>
      <c r="H99" s="22">
        <f t="shared" si="9"/>
        <v>610</v>
      </c>
      <c r="I99" s="39">
        <v>22</v>
      </c>
      <c r="J99" s="39">
        <v>12</v>
      </c>
      <c r="K99" s="34">
        <f t="shared" si="10"/>
        <v>34</v>
      </c>
    </row>
    <row r="100" spans="1:11" ht="24.95" customHeight="1">
      <c r="A100" s="48"/>
      <c r="B100" s="17" t="s">
        <v>47</v>
      </c>
      <c r="C100" s="3">
        <v>165</v>
      </c>
      <c r="D100" s="3">
        <v>71</v>
      </c>
      <c r="E100" s="5">
        <f t="shared" si="8"/>
        <v>236</v>
      </c>
      <c r="F100" s="3">
        <v>261</v>
      </c>
      <c r="G100" s="3">
        <v>144</v>
      </c>
      <c r="H100" s="22">
        <f t="shared" si="9"/>
        <v>405</v>
      </c>
      <c r="I100" s="39">
        <v>17</v>
      </c>
      <c r="J100" s="39">
        <v>44</v>
      </c>
      <c r="K100" s="34">
        <f t="shared" si="10"/>
        <v>61</v>
      </c>
    </row>
    <row r="101" spans="1:11" ht="24.95" customHeight="1">
      <c r="A101" s="48"/>
      <c r="B101" s="17" t="s">
        <v>46</v>
      </c>
      <c r="C101" s="3">
        <v>0</v>
      </c>
      <c r="D101" s="3">
        <v>0</v>
      </c>
      <c r="E101" s="5">
        <f t="shared" si="8"/>
        <v>0</v>
      </c>
      <c r="F101" s="3">
        <v>0</v>
      </c>
      <c r="G101" s="3">
        <v>0</v>
      </c>
      <c r="H101" s="22">
        <f t="shared" si="9"/>
        <v>0</v>
      </c>
      <c r="I101" s="11"/>
      <c r="J101" s="11"/>
      <c r="K101" s="34">
        <f t="shared" si="10"/>
        <v>0</v>
      </c>
    </row>
    <row r="102" spans="1:11" ht="24.95" customHeight="1">
      <c r="A102" s="48"/>
      <c r="B102" s="17" t="s">
        <v>45</v>
      </c>
      <c r="C102" s="3">
        <v>13</v>
      </c>
      <c r="D102" s="3">
        <v>6</v>
      </c>
      <c r="E102" s="5">
        <f t="shared" si="8"/>
        <v>19</v>
      </c>
      <c r="F102" s="3">
        <v>16</v>
      </c>
      <c r="G102" s="3">
        <v>8</v>
      </c>
      <c r="H102" s="22">
        <f t="shared" si="9"/>
        <v>24</v>
      </c>
      <c r="I102" s="39">
        <v>4</v>
      </c>
      <c r="J102" s="39">
        <v>0</v>
      </c>
      <c r="K102" s="34">
        <f t="shared" si="10"/>
        <v>4</v>
      </c>
    </row>
    <row r="103" spans="1:11" ht="24.95" customHeight="1">
      <c r="A103" s="48"/>
      <c r="B103" s="17" t="s">
        <v>44</v>
      </c>
      <c r="C103" s="3">
        <v>18</v>
      </c>
      <c r="D103" s="3">
        <v>7</v>
      </c>
      <c r="E103" s="5">
        <f t="shared" si="8"/>
        <v>25</v>
      </c>
      <c r="F103" s="3">
        <v>56</v>
      </c>
      <c r="G103" s="3">
        <v>12</v>
      </c>
      <c r="H103" s="22">
        <f t="shared" si="9"/>
        <v>68</v>
      </c>
      <c r="I103" s="39">
        <v>4</v>
      </c>
      <c r="J103" s="39">
        <v>1</v>
      </c>
      <c r="K103" s="34">
        <f t="shared" si="10"/>
        <v>5</v>
      </c>
    </row>
    <row r="104" spans="1:11" ht="24.95" customHeight="1">
      <c r="A104" s="48"/>
      <c r="B104" s="17" t="s">
        <v>43</v>
      </c>
      <c r="C104" s="3">
        <v>33</v>
      </c>
      <c r="D104" s="3">
        <v>10</v>
      </c>
      <c r="E104" s="5">
        <f t="shared" si="8"/>
        <v>43</v>
      </c>
      <c r="F104" s="3">
        <v>46</v>
      </c>
      <c r="G104" s="3">
        <v>13</v>
      </c>
      <c r="H104" s="22">
        <f t="shared" si="9"/>
        <v>59</v>
      </c>
      <c r="I104" s="39">
        <v>4</v>
      </c>
      <c r="J104" s="39">
        <v>1</v>
      </c>
      <c r="K104" s="34">
        <f t="shared" si="10"/>
        <v>5</v>
      </c>
    </row>
    <row r="105" spans="1:11" ht="24.95" customHeight="1">
      <c r="A105" s="48"/>
      <c r="B105" s="17" t="s">
        <v>13</v>
      </c>
      <c r="C105" s="3">
        <v>0</v>
      </c>
      <c r="D105" s="3">
        <v>0</v>
      </c>
      <c r="E105" s="5">
        <f t="shared" si="8"/>
        <v>0</v>
      </c>
      <c r="F105" s="3">
        <v>0</v>
      </c>
      <c r="G105" s="3">
        <v>0</v>
      </c>
      <c r="H105" s="22">
        <f t="shared" si="9"/>
        <v>0</v>
      </c>
      <c r="I105" s="11"/>
      <c r="J105" s="11"/>
      <c r="K105" s="34">
        <f t="shared" si="10"/>
        <v>0</v>
      </c>
    </row>
    <row r="106" spans="1:11" ht="24.95" customHeight="1">
      <c r="A106" s="48"/>
      <c r="B106" s="17" t="s">
        <v>94</v>
      </c>
      <c r="C106" s="3">
        <v>0</v>
      </c>
      <c r="D106" s="3">
        <v>0</v>
      </c>
      <c r="E106" s="22">
        <f t="shared" si="8"/>
        <v>0</v>
      </c>
      <c r="F106" s="3">
        <v>0</v>
      </c>
      <c r="G106" s="3">
        <v>0</v>
      </c>
      <c r="H106" s="22">
        <f t="shared" si="9"/>
        <v>0</v>
      </c>
      <c r="I106" s="11"/>
      <c r="J106" s="11"/>
      <c r="K106" s="34">
        <f t="shared" si="10"/>
        <v>0</v>
      </c>
    </row>
    <row r="107" spans="1:11" ht="24.95" customHeight="1">
      <c r="A107" s="48"/>
      <c r="B107" s="17" t="s">
        <v>95</v>
      </c>
      <c r="C107" s="11">
        <v>5</v>
      </c>
      <c r="D107" s="11">
        <v>1</v>
      </c>
      <c r="E107" s="22">
        <f t="shared" si="8"/>
        <v>6</v>
      </c>
      <c r="F107" s="11">
        <v>5</v>
      </c>
      <c r="G107" s="11">
        <v>1</v>
      </c>
      <c r="H107" s="22">
        <f t="shared" si="9"/>
        <v>6</v>
      </c>
      <c r="I107" s="39">
        <v>1</v>
      </c>
      <c r="J107" s="39">
        <v>0</v>
      </c>
      <c r="K107" s="34">
        <f t="shared" si="10"/>
        <v>1</v>
      </c>
    </row>
    <row r="108" spans="1:11" ht="24.95" customHeight="1">
      <c r="A108" s="48"/>
      <c r="B108" s="18" t="s">
        <v>42</v>
      </c>
      <c r="C108" s="5">
        <f>SUM(C99:C107)</f>
        <v>594</v>
      </c>
      <c r="D108" s="22">
        <f>SUM(D99:D107)</f>
        <v>241</v>
      </c>
      <c r="E108" s="22">
        <f t="shared" si="8"/>
        <v>835</v>
      </c>
      <c r="F108" s="5">
        <f>SUM(F99:F107)</f>
        <v>813</v>
      </c>
      <c r="G108" s="22">
        <f>SUM(G99:G107)</f>
        <v>359</v>
      </c>
      <c r="H108" s="22">
        <f t="shared" si="9"/>
        <v>1172</v>
      </c>
      <c r="I108" s="34">
        <f>SUM(I99:I107)</f>
        <v>52</v>
      </c>
      <c r="J108" s="34">
        <f>SUM(J99:J107)</f>
        <v>58</v>
      </c>
      <c r="K108" s="34">
        <f t="shared" si="10"/>
        <v>110</v>
      </c>
    </row>
    <row r="109" spans="1:11" ht="24.95" customHeight="1">
      <c r="A109" s="48" t="s">
        <v>19</v>
      </c>
      <c r="B109" s="17" t="s">
        <v>41</v>
      </c>
      <c r="C109" s="11">
        <v>55</v>
      </c>
      <c r="D109" s="11">
        <v>22</v>
      </c>
      <c r="E109" s="24">
        <f t="shared" si="8"/>
        <v>77</v>
      </c>
      <c r="F109" s="11">
        <v>114</v>
      </c>
      <c r="G109" s="11">
        <v>43</v>
      </c>
      <c r="H109" s="24">
        <f t="shared" si="9"/>
        <v>157</v>
      </c>
      <c r="I109" s="11">
        <v>17</v>
      </c>
      <c r="J109" s="11">
        <v>10</v>
      </c>
      <c r="K109" s="34">
        <f t="shared" si="10"/>
        <v>27</v>
      </c>
    </row>
    <row r="110" spans="1:11" ht="24.95" customHeight="1">
      <c r="A110" s="48"/>
      <c r="B110" s="17" t="s">
        <v>7</v>
      </c>
      <c r="C110" s="11">
        <v>26</v>
      </c>
      <c r="D110" s="11">
        <v>36</v>
      </c>
      <c r="E110" s="24">
        <f t="shared" si="8"/>
        <v>62</v>
      </c>
      <c r="F110" s="11">
        <v>48</v>
      </c>
      <c r="G110" s="11">
        <v>55</v>
      </c>
      <c r="H110" s="24">
        <f t="shared" si="9"/>
        <v>103</v>
      </c>
      <c r="I110" s="11">
        <v>5</v>
      </c>
      <c r="J110" s="11">
        <v>13</v>
      </c>
      <c r="K110" s="34">
        <f t="shared" si="10"/>
        <v>18</v>
      </c>
    </row>
    <row r="111" spans="1:11" ht="24.95" customHeight="1">
      <c r="A111" s="48"/>
      <c r="B111" s="17" t="s">
        <v>40</v>
      </c>
      <c r="C111" s="11">
        <v>2</v>
      </c>
      <c r="D111" s="11">
        <v>1</v>
      </c>
      <c r="E111" s="24">
        <f t="shared" si="8"/>
        <v>3</v>
      </c>
      <c r="F111" s="11">
        <v>5</v>
      </c>
      <c r="G111" s="11">
        <v>1</v>
      </c>
      <c r="H111" s="24">
        <f t="shared" si="9"/>
        <v>6</v>
      </c>
      <c r="I111" s="11">
        <v>1</v>
      </c>
      <c r="J111" s="11">
        <v>0</v>
      </c>
      <c r="K111" s="34">
        <f t="shared" si="10"/>
        <v>1</v>
      </c>
    </row>
    <row r="112" spans="1:11" ht="24.95" customHeight="1">
      <c r="A112" s="48"/>
      <c r="B112" s="17" t="s">
        <v>39</v>
      </c>
      <c r="C112" s="11">
        <v>24</v>
      </c>
      <c r="D112" s="11">
        <v>19</v>
      </c>
      <c r="E112" s="24">
        <f t="shared" si="8"/>
        <v>43</v>
      </c>
      <c r="F112" s="11">
        <v>56</v>
      </c>
      <c r="G112" s="11">
        <v>46</v>
      </c>
      <c r="H112" s="24">
        <f t="shared" si="9"/>
        <v>102</v>
      </c>
      <c r="I112" s="42">
        <v>7</v>
      </c>
      <c r="J112" s="42">
        <v>7</v>
      </c>
      <c r="K112" s="34">
        <f t="shared" si="10"/>
        <v>14</v>
      </c>
    </row>
    <row r="113" spans="1:11" ht="24.95" customHeight="1">
      <c r="A113" s="48"/>
      <c r="B113" s="17" t="s">
        <v>38</v>
      </c>
      <c r="C113" s="11">
        <v>18</v>
      </c>
      <c r="D113" s="11">
        <v>18</v>
      </c>
      <c r="E113" s="24">
        <f t="shared" si="8"/>
        <v>36</v>
      </c>
      <c r="F113" s="11">
        <v>24</v>
      </c>
      <c r="G113" s="11">
        <v>23</v>
      </c>
      <c r="H113" s="24">
        <f t="shared" si="9"/>
        <v>47</v>
      </c>
      <c r="I113" s="41">
        <v>6</v>
      </c>
      <c r="J113" s="41">
        <v>5</v>
      </c>
      <c r="K113" s="34">
        <f t="shared" si="10"/>
        <v>11</v>
      </c>
    </row>
    <row r="114" spans="1:11" ht="24.95" customHeight="1">
      <c r="A114" s="48"/>
      <c r="B114" s="19" t="s">
        <v>37</v>
      </c>
      <c r="C114" s="6">
        <v>0</v>
      </c>
      <c r="D114" s="6">
        <v>0</v>
      </c>
      <c r="E114" s="7">
        <f t="shared" si="8"/>
        <v>0</v>
      </c>
      <c r="F114" s="6">
        <v>0</v>
      </c>
      <c r="G114" s="6">
        <v>0</v>
      </c>
      <c r="H114" s="7">
        <f t="shared" si="9"/>
        <v>0</v>
      </c>
      <c r="I114" s="41">
        <v>0</v>
      </c>
      <c r="J114" s="41">
        <v>1</v>
      </c>
      <c r="K114" s="7">
        <f t="shared" si="10"/>
        <v>1</v>
      </c>
    </row>
    <row r="115" spans="1:11" ht="24.95" customHeight="1">
      <c r="A115" s="48"/>
      <c r="B115" s="19" t="s">
        <v>36</v>
      </c>
      <c r="C115" s="6">
        <v>0</v>
      </c>
      <c r="D115" s="6">
        <v>0</v>
      </c>
      <c r="E115" s="7">
        <f t="shared" si="8"/>
        <v>0</v>
      </c>
      <c r="F115" s="6">
        <v>0</v>
      </c>
      <c r="G115" s="6">
        <v>0</v>
      </c>
      <c r="H115" s="7">
        <f t="shared" si="9"/>
        <v>0</v>
      </c>
      <c r="I115" s="6">
        <v>0</v>
      </c>
      <c r="J115" s="6">
        <v>0</v>
      </c>
      <c r="K115" s="7">
        <f t="shared" si="10"/>
        <v>0</v>
      </c>
    </row>
    <row r="116" spans="1:11" ht="24.95" customHeight="1">
      <c r="A116" s="48"/>
      <c r="B116" s="19" t="s">
        <v>35</v>
      </c>
      <c r="C116" s="6">
        <v>0</v>
      </c>
      <c r="D116" s="6">
        <v>0</v>
      </c>
      <c r="E116" s="7">
        <f t="shared" si="8"/>
        <v>0</v>
      </c>
      <c r="F116" s="6">
        <v>0</v>
      </c>
      <c r="G116" s="6">
        <v>0</v>
      </c>
      <c r="H116" s="7">
        <f t="shared" si="9"/>
        <v>0</v>
      </c>
      <c r="I116" s="6">
        <v>0</v>
      </c>
      <c r="J116" s="6">
        <v>0</v>
      </c>
      <c r="K116" s="7">
        <f t="shared" si="10"/>
        <v>0</v>
      </c>
    </row>
    <row r="117" spans="1:11" ht="24.95" customHeight="1">
      <c r="A117" s="48"/>
      <c r="B117" s="17" t="s">
        <v>20</v>
      </c>
      <c r="C117" s="11">
        <v>7</v>
      </c>
      <c r="D117" s="11">
        <v>3</v>
      </c>
      <c r="E117" s="24">
        <f t="shared" si="8"/>
        <v>10</v>
      </c>
      <c r="F117" s="11">
        <v>7</v>
      </c>
      <c r="G117" s="11">
        <v>3</v>
      </c>
      <c r="H117" s="24">
        <f t="shared" si="9"/>
        <v>10</v>
      </c>
      <c r="I117" s="41">
        <v>2</v>
      </c>
      <c r="J117" s="41">
        <v>0</v>
      </c>
      <c r="K117" s="34">
        <f t="shared" si="10"/>
        <v>2</v>
      </c>
    </row>
    <row r="118" spans="1:11" ht="24.95" customHeight="1">
      <c r="A118" s="48"/>
      <c r="B118" s="20" t="s">
        <v>5</v>
      </c>
      <c r="C118" s="7">
        <f t="shared" ref="C118:H118" si="11">SUM(C109:C117)</f>
        <v>132</v>
      </c>
      <c r="D118" s="7">
        <f t="shared" si="11"/>
        <v>99</v>
      </c>
      <c r="E118" s="7">
        <f t="shared" si="11"/>
        <v>231</v>
      </c>
      <c r="F118" s="7">
        <f t="shared" si="11"/>
        <v>254</v>
      </c>
      <c r="G118" s="7">
        <f t="shared" si="11"/>
        <v>171</v>
      </c>
      <c r="H118" s="7">
        <f t="shared" si="11"/>
        <v>425</v>
      </c>
      <c r="I118" s="7">
        <f t="shared" ref="I118:K118" si="12">SUM(I109:I117)</f>
        <v>38</v>
      </c>
      <c r="J118" s="7">
        <f t="shared" si="12"/>
        <v>36</v>
      </c>
      <c r="K118" s="7">
        <f t="shared" si="12"/>
        <v>74</v>
      </c>
    </row>
    <row r="119" spans="1:11" ht="24.95" customHeight="1">
      <c r="A119" s="48" t="s">
        <v>34</v>
      </c>
      <c r="B119" s="13" t="s">
        <v>14</v>
      </c>
      <c r="C119" s="10">
        <v>32</v>
      </c>
      <c r="D119" s="10">
        <v>45</v>
      </c>
      <c r="E119" s="7">
        <f t="shared" si="8"/>
        <v>77</v>
      </c>
      <c r="F119" s="10">
        <v>37</v>
      </c>
      <c r="G119" s="10">
        <v>52</v>
      </c>
      <c r="H119" s="7">
        <f t="shared" si="9"/>
        <v>89</v>
      </c>
      <c r="I119" s="43">
        <v>22</v>
      </c>
      <c r="J119" s="43">
        <v>19</v>
      </c>
      <c r="K119" s="7">
        <f t="shared" ref="K119:K132" si="13">I119+J119</f>
        <v>41</v>
      </c>
    </row>
    <row r="120" spans="1:11" ht="24.95" customHeight="1">
      <c r="A120" s="48"/>
      <c r="B120" s="13" t="s">
        <v>15</v>
      </c>
      <c r="C120" s="10">
        <v>0</v>
      </c>
      <c r="D120" s="10">
        <v>0</v>
      </c>
      <c r="E120" s="7">
        <f t="shared" si="8"/>
        <v>0</v>
      </c>
      <c r="F120" s="10">
        <v>0</v>
      </c>
      <c r="G120" s="10">
        <v>0</v>
      </c>
      <c r="H120" s="7">
        <f t="shared" si="9"/>
        <v>0</v>
      </c>
      <c r="I120" s="43">
        <v>24</v>
      </c>
      <c r="J120" s="43">
        <v>12</v>
      </c>
      <c r="K120" s="7">
        <f t="shared" si="13"/>
        <v>36</v>
      </c>
    </row>
    <row r="121" spans="1:11" ht="24.95" customHeight="1">
      <c r="A121" s="48"/>
      <c r="B121" s="13" t="s">
        <v>16</v>
      </c>
      <c r="C121" s="10">
        <v>0</v>
      </c>
      <c r="D121" s="10">
        <v>0</v>
      </c>
      <c r="E121" s="7">
        <f t="shared" si="8"/>
        <v>0</v>
      </c>
      <c r="F121" s="10">
        <v>0</v>
      </c>
      <c r="G121" s="10">
        <v>0</v>
      </c>
      <c r="H121" s="7">
        <f t="shared" si="9"/>
        <v>0</v>
      </c>
      <c r="I121" s="43">
        <v>23</v>
      </c>
      <c r="J121" s="43">
        <v>18</v>
      </c>
      <c r="K121" s="7">
        <f t="shared" si="13"/>
        <v>41</v>
      </c>
    </row>
    <row r="122" spans="1:11" ht="24.95" customHeight="1">
      <c r="A122" s="48"/>
      <c r="B122" s="13" t="s">
        <v>33</v>
      </c>
      <c r="C122" s="10">
        <v>0</v>
      </c>
      <c r="D122" s="10">
        <v>0</v>
      </c>
      <c r="E122" s="7">
        <f t="shared" si="8"/>
        <v>0</v>
      </c>
      <c r="F122" s="10">
        <v>0</v>
      </c>
      <c r="G122" s="10">
        <v>0</v>
      </c>
      <c r="H122" s="7">
        <f t="shared" si="9"/>
        <v>0</v>
      </c>
      <c r="I122" s="10"/>
      <c r="J122" s="10"/>
      <c r="K122" s="7">
        <f t="shared" si="13"/>
        <v>0</v>
      </c>
    </row>
    <row r="123" spans="1:11" ht="24.95" customHeight="1">
      <c r="A123" s="48"/>
      <c r="B123" s="13" t="s">
        <v>17</v>
      </c>
      <c r="C123" s="10">
        <v>4</v>
      </c>
      <c r="D123" s="10">
        <v>16</v>
      </c>
      <c r="E123" s="7">
        <f t="shared" si="8"/>
        <v>20</v>
      </c>
      <c r="F123" s="10">
        <v>10</v>
      </c>
      <c r="G123" s="10">
        <v>18</v>
      </c>
      <c r="H123" s="7">
        <f t="shared" si="9"/>
        <v>28</v>
      </c>
      <c r="I123" s="43">
        <v>8</v>
      </c>
      <c r="J123" s="43">
        <v>8</v>
      </c>
      <c r="K123" s="7">
        <f t="shared" si="13"/>
        <v>16</v>
      </c>
    </row>
    <row r="124" spans="1:11" ht="24.95" customHeight="1">
      <c r="A124" s="48"/>
      <c r="B124" s="13" t="s">
        <v>32</v>
      </c>
      <c r="C124" s="10">
        <v>0</v>
      </c>
      <c r="D124" s="10">
        <v>0</v>
      </c>
      <c r="E124" s="7">
        <f t="shared" si="8"/>
        <v>0</v>
      </c>
      <c r="F124" s="10">
        <v>0</v>
      </c>
      <c r="G124" s="10">
        <v>0</v>
      </c>
      <c r="H124" s="7">
        <f t="shared" si="9"/>
        <v>0</v>
      </c>
      <c r="I124" s="43">
        <v>15</v>
      </c>
      <c r="J124" s="43">
        <v>12</v>
      </c>
      <c r="K124" s="7">
        <f t="shared" si="13"/>
        <v>27</v>
      </c>
    </row>
    <row r="125" spans="1:11" ht="24.95" customHeight="1">
      <c r="A125" s="48"/>
      <c r="B125" s="13" t="s">
        <v>91</v>
      </c>
      <c r="C125" s="10">
        <v>1</v>
      </c>
      <c r="D125" s="10">
        <v>0</v>
      </c>
      <c r="E125" s="7">
        <f t="shared" si="8"/>
        <v>1</v>
      </c>
      <c r="F125" s="10">
        <v>1</v>
      </c>
      <c r="G125" s="10">
        <v>0</v>
      </c>
      <c r="H125" s="7">
        <f t="shared" si="9"/>
        <v>1</v>
      </c>
      <c r="I125" s="43">
        <v>0</v>
      </c>
      <c r="J125" s="43">
        <v>0</v>
      </c>
      <c r="K125" s="7">
        <f t="shared" si="13"/>
        <v>0</v>
      </c>
    </row>
    <row r="126" spans="1:11" ht="24.95" customHeight="1">
      <c r="A126" s="48"/>
      <c r="B126" s="13" t="s">
        <v>31</v>
      </c>
      <c r="C126" s="10">
        <v>0</v>
      </c>
      <c r="D126" s="10">
        <v>0</v>
      </c>
      <c r="E126" s="7">
        <f t="shared" si="8"/>
        <v>0</v>
      </c>
      <c r="F126" s="10">
        <v>0</v>
      </c>
      <c r="G126" s="10">
        <v>0</v>
      </c>
      <c r="H126" s="7">
        <f t="shared" si="9"/>
        <v>0</v>
      </c>
      <c r="I126" s="43">
        <v>17</v>
      </c>
      <c r="J126" s="43">
        <v>14</v>
      </c>
      <c r="K126" s="7">
        <f t="shared" si="13"/>
        <v>31</v>
      </c>
    </row>
    <row r="127" spans="1:11" ht="24.95" customHeight="1">
      <c r="A127" s="48"/>
      <c r="B127" s="13" t="s">
        <v>30</v>
      </c>
      <c r="C127" s="10">
        <v>45</v>
      </c>
      <c r="D127" s="10">
        <v>12</v>
      </c>
      <c r="E127" s="7">
        <f t="shared" si="8"/>
        <v>57</v>
      </c>
      <c r="F127" s="10">
        <v>60</v>
      </c>
      <c r="G127" s="10">
        <v>18</v>
      </c>
      <c r="H127" s="7">
        <f t="shared" si="9"/>
        <v>78</v>
      </c>
      <c r="I127" s="43">
        <v>30</v>
      </c>
      <c r="J127" s="43">
        <v>15</v>
      </c>
      <c r="K127" s="7">
        <f t="shared" si="13"/>
        <v>45</v>
      </c>
    </row>
    <row r="128" spans="1:11" ht="24.95" customHeight="1">
      <c r="A128" s="48"/>
      <c r="B128" s="13" t="s">
        <v>18</v>
      </c>
      <c r="C128" s="10">
        <v>0</v>
      </c>
      <c r="D128" s="10">
        <v>0</v>
      </c>
      <c r="E128" s="7">
        <f t="shared" si="8"/>
        <v>0</v>
      </c>
      <c r="F128" s="10">
        <v>0</v>
      </c>
      <c r="G128" s="10">
        <v>0</v>
      </c>
      <c r="H128" s="7">
        <f t="shared" si="9"/>
        <v>0</v>
      </c>
      <c r="I128" s="43">
        <v>20</v>
      </c>
      <c r="J128" s="43">
        <v>10</v>
      </c>
      <c r="K128" s="7">
        <f t="shared" si="13"/>
        <v>30</v>
      </c>
    </row>
    <row r="129" spans="1:11" ht="24.95" customHeight="1">
      <c r="A129" s="48"/>
      <c r="B129" s="13" t="s">
        <v>29</v>
      </c>
      <c r="C129" s="10">
        <v>0</v>
      </c>
      <c r="D129" s="10">
        <v>0</v>
      </c>
      <c r="E129" s="7">
        <f t="shared" si="8"/>
        <v>0</v>
      </c>
      <c r="F129" s="10">
        <v>0</v>
      </c>
      <c r="G129" s="10">
        <v>0</v>
      </c>
      <c r="H129" s="7">
        <f t="shared" si="9"/>
        <v>0</v>
      </c>
      <c r="I129" s="43">
        <v>26</v>
      </c>
      <c r="J129" s="43">
        <v>21</v>
      </c>
      <c r="K129" s="7">
        <f t="shared" si="13"/>
        <v>47</v>
      </c>
    </row>
    <row r="130" spans="1:11" ht="24.95" customHeight="1">
      <c r="A130" s="48"/>
      <c r="B130" s="13" t="s">
        <v>28</v>
      </c>
      <c r="C130" s="10">
        <v>0</v>
      </c>
      <c r="D130" s="10">
        <v>0</v>
      </c>
      <c r="E130" s="7">
        <f t="shared" si="8"/>
        <v>0</v>
      </c>
      <c r="F130" s="10">
        <v>0</v>
      </c>
      <c r="G130" s="10">
        <v>0</v>
      </c>
      <c r="H130" s="7">
        <f t="shared" si="9"/>
        <v>0</v>
      </c>
      <c r="I130" s="43">
        <v>13</v>
      </c>
      <c r="J130" s="43">
        <v>11</v>
      </c>
      <c r="K130" s="7">
        <f t="shared" si="13"/>
        <v>24</v>
      </c>
    </row>
    <row r="131" spans="1:11" ht="24.95" customHeight="1">
      <c r="A131" s="48"/>
      <c r="B131" s="13" t="s">
        <v>27</v>
      </c>
      <c r="C131" s="10">
        <v>0</v>
      </c>
      <c r="D131" s="10">
        <v>0</v>
      </c>
      <c r="E131" s="7">
        <f t="shared" si="8"/>
        <v>0</v>
      </c>
      <c r="F131" s="10">
        <v>0</v>
      </c>
      <c r="G131" s="10">
        <v>0</v>
      </c>
      <c r="H131" s="7">
        <f t="shared" si="9"/>
        <v>0</v>
      </c>
      <c r="I131" s="43">
        <v>18</v>
      </c>
      <c r="J131" s="43">
        <v>14</v>
      </c>
      <c r="K131" s="7">
        <f t="shared" si="13"/>
        <v>32</v>
      </c>
    </row>
    <row r="132" spans="1:11" ht="24.95" customHeight="1">
      <c r="A132" s="48"/>
      <c r="B132" s="21" t="s">
        <v>26</v>
      </c>
      <c r="C132" s="2">
        <f>SUM(C119:C131)</f>
        <v>82</v>
      </c>
      <c r="D132" s="12">
        <f>SUM(D119:D131)</f>
        <v>73</v>
      </c>
      <c r="E132" s="7">
        <f t="shared" si="8"/>
        <v>155</v>
      </c>
      <c r="F132" s="12">
        <f>SUM(F119:F131)</f>
        <v>108</v>
      </c>
      <c r="G132" s="12">
        <f>SUM(G119:G131)</f>
        <v>88</v>
      </c>
      <c r="H132" s="7">
        <f t="shared" si="9"/>
        <v>196</v>
      </c>
      <c r="I132" s="36">
        <f>SUM(I119:I131)</f>
        <v>216</v>
      </c>
      <c r="J132" s="36">
        <f>SUM(J119:J131)</f>
        <v>154</v>
      </c>
      <c r="K132" s="7">
        <f t="shared" si="13"/>
        <v>370</v>
      </c>
    </row>
    <row r="133" spans="1:11" ht="54" customHeight="1">
      <c r="A133" s="47" t="s">
        <v>25</v>
      </c>
      <c r="B133" s="47"/>
      <c r="C133" s="8">
        <f t="shared" ref="C133:H133" si="14">C132+C118+C108+C98+C85</f>
        <v>2264</v>
      </c>
      <c r="D133" s="8">
        <f t="shared" si="14"/>
        <v>1245</v>
      </c>
      <c r="E133" s="8">
        <f t="shared" si="14"/>
        <v>3509</v>
      </c>
      <c r="F133" s="8">
        <f t="shared" si="14"/>
        <v>4470</v>
      </c>
      <c r="G133" s="8">
        <f t="shared" si="14"/>
        <v>2532</v>
      </c>
      <c r="H133" s="8">
        <f t="shared" si="14"/>
        <v>7002</v>
      </c>
      <c r="I133" s="8">
        <f t="shared" ref="I133:K133" si="15">I132+I118+I108+I98+I85</f>
        <v>635</v>
      </c>
      <c r="J133" s="8">
        <f t="shared" si="15"/>
        <v>640</v>
      </c>
      <c r="K133" s="8">
        <f t="shared" si="15"/>
        <v>1275</v>
      </c>
    </row>
  </sheetData>
  <mergeCells count="22">
    <mergeCell ref="A68:K68"/>
    <mergeCell ref="F2:H2"/>
    <mergeCell ref="C2:E2"/>
    <mergeCell ref="A4:A18"/>
    <mergeCell ref="A2:B3"/>
    <mergeCell ref="A19:A31"/>
    <mergeCell ref="A1:K1"/>
    <mergeCell ref="I2:K2"/>
    <mergeCell ref="I69:K69"/>
    <mergeCell ref="A133:B133"/>
    <mergeCell ref="A99:A108"/>
    <mergeCell ref="A109:A118"/>
    <mergeCell ref="A119:A132"/>
    <mergeCell ref="A86:A98"/>
    <mergeCell ref="C69:E69"/>
    <mergeCell ref="F69:H69"/>
    <mergeCell ref="A71:A85"/>
    <mergeCell ref="A69:B70"/>
    <mergeCell ref="A67:B67"/>
    <mergeCell ref="A53:A66"/>
    <mergeCell ref="A32:A42"/>
    <mergeCell ref="A43:A52"/>
  </mergeCells>
  <printOptions horizontalCentered="1" verticalCentered="1"/>
  <pageMargins left="0.19685039370078741" right="0.55118110236220474" top="0.47244094488188981" bottom="0" header="0" footer="0"/>
  <pageSetup paperSize="9" scale="67" orientation="portrait" horizontalDpi="200" verticalDpi="200" r:id="rId1"/>
  <rowBreaks count="3" manualBreakCount="3">
    <brk id="31" max="10" man="1"/>
    <brk id="67" max="10" man="1"/>
    <brk id="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معاهد متوسطة </vt:lpstr>
      <vt:lpstr>'معاهد متوسطة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2014-02-02T00:16:08Z</dcterms:created>
  <dcterms:modified xsi:type="dcterms:W3CDTF">2015-03-12T10:15:25Z</dcterms:modified>
</cp:coreProperties>
</file>