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صيدلة" sheetId="1" r:id="rId1"/>
    <sheet name="طب اسنان" sheetId="2" r:id="rId2"/>
    <sheet name="طب بشري" sheetId="3" r:id="rId3"/>
    <sheet name="التمريض" sheetId="4" r:id="rId4"/>
    <sheet name="عمارة" sheetId="5" r:id="rId5"/>
  </sheets>
  <definedNames>
    <definedName name="_xlnm.Print_Titles" localSheetId="0">'صيدلة'!$1:$4</definedName>
    <definedName name="_xlnm.Print_Titles" localSheetId="2">'طب بشري'!$1:$4</definedName>
  </definedNames>
  <calcPr fullCalcOnLoad="1"/>
</workbook>
</file>

<file path=xl/sharedStrings.xml><?xml version="1.0" encoding="utf-8"?>
<sst xmlns="http://schemas.openxmlformats.org/spreadsheetml/2006/main" count="195" uniqueCount="108">
  <si>
    <t>عام</t>
  </si>
  <si>
    <t>موازي</t>
  </si>
  <si>
    <t>التصميم المعماري</t>
  </si>
  <si>
    <t>التخطيط والبيئة</t>
  </si>
  <si>
    <t>تقويم الأسنان والفكين</t>
  </si>
  <si>
    <t>جراحة الفم والفكين</t>
  </si>
  <si>
    <t>مداواة الأسنان</t>
  </si>
  <si>
    <t>اسم الاختصاص</t>
  </si>
  <si>
    <t>دمشق</t>
  </si>
  <si>
    <t>حلب</t>
  </si>
  <si>
    <t>تشرين</t>
  </si>
  <si>
    <t>البعث</t>
  </si>
  <si>
    <t>خريجي الجامعات الحكومية السورية</t>
  </si>
  <si>
    <t>خريجي الجامعات الخاصة السورية والجامعات غير سورية</t>
  </si>
  <si>
    <t>خريجو الجامعات الحكومية السورية</t>
  </si>
  <si>
    <t>تخطيط المدن</t>
  </si>
  <si>
    <t>تخطيط المدن والبيئة</t>
  </si>
  <si>
    <t>تاريخ ونظريات العمارة</t>
  </si>
  <si>
    <t>علوم البناء والتنفيذ</t>
  </si>
  <si>
    <t>التخطيط الإقليمي</t>
  </si>
  <si>
    <t>المجموع العام</t>
  </si>
  <si>
    <t xml:space="preserve">العدد المقرر قبوله في  اختصاصات الدراسات العليا في كليات الطب البشري </t>
  </si>
  <si>
    <t>درجة الماجستير في التشريح</t>
  </si>
  <si>
    <t>درجة الماجستير في الجنين والوراثة</t>
  </si>
  <si>
    <t>درجة الماجستير في الفيزيولوجيا الطبية</t>
  </si>
  <si>
    <t>درجة الماجستير في الاستقصاءات الكهربية الفيزيولوجية</t>
  </si>
  <si>
    <t>درجة الماجستير في الأدوية والمداواة</t>
  </si>
  <si>
    <t>درجة الماجستير في الصحة العامة والطب الوقائي</t>
  </si>
  <si>
    <t>درجة الماجستير في الصحة البيئية والمهنية</t>
  </si>
  <si>
    <t>شهادة الدراسات العليا في الأمراض الباطنة العامة</t>
  </si>
  <si>
    <t>شهادة الدراسات العليا في أمراض الجهاز الهضمي</t>
  </si>
  <si>
    <t>شهادة الدراسات العليا في أمراض القلب والأوعية</t>
  </si>
  <si>
    <t>شهادة الدراسات العليا في أمراض الجهاز التنفسي</t>
  </si>
  <si>
    <t>شهادة الدراسات العليا بأمراض الغدد والاستقلاب</t>
  </si>
  <si>
    <t>شهادة الدراسات العليا في الأمراض العصبية</t>
  </si>
  <si>
    <t>شهادة الدراسات العليا في أمراض الدم</t>
  </si>
  <si>
    <t>شهادة الدراسات العليا في أمراض الكلية</t>
  </si>
  <si>
    <t>شهادة الدراسات العليا في الأمراض الصدرية</t>
  </si>
  <si>
    <t>شهادة الدراسات العليا في أمراض الجهاز الحركي</t>
  </si>
  <si>
    <t>شهادة الدراسات العليا بالأمراض المعدية (الخمجية)</t>
  </si>
  <si>
    <t>شهادة الدراسات العليا في الطب النفسي</t>
  </si>
  <si>
    <t>شهادة الدراسات  العليا في الطب الفيزيائي وإعادة التأهيل</t>
  </si>
  <si>
    <t>شهادة الدراسات العليا في الجراحة العامة</t>
  </si>
  <si>
    <t>شهادة الدراسات العليا في الجراحة البولية</t>
  </si>
  <si>
    <t>شهادة الدراسات العليا في الجراحة العظمية</t>
  </si>
  <si>
    <t>شهادة الدراسات العليا في الجراحة الصدرية</t>
  </si>
  <si>
    <t>شهادة الدراسات العليا في الجراحة العصبية</t>
  </si>
  <si>
    <t>شهادة الدراسات العليا في الجراحة التجميلية والتصنيعية</t>
  </si>
  <si>
    <t>شهادة الدراسات العليا في الجراحة الترميمية والحروق</t>
  </si>
  <si>
    <t>شهادة الدراسات العليا في جراحة القلب</t>
  </si>
  <si>
    <t>شهادة الدراسات العليا في جراحة الأوعية الدموية</t>
  </si>
  <si>
    <t>شهادة الدراسات العليا في جراحة الأطفال</t>
  </si>
  <si>
    <t>شهادة الدراسات العليا في التوليد وأمراض النساء</t>
  </si>
  <si>
    <t xml:space="preserve">شهادة الدراسات العليا في التخدير والإنعاش </t>
  </si>
  <si>
    <t>شهادة الدراسات العليا في أمراض العين وجراحتها</t>
  </si>
  <si>
    <t>شهادة الدراسات العليا في أمراض الأذن والأنف والحنجرة وجراحتها</t>
  </si>
  <si>
    <t>شهادة الدراسات العليا في طب الأطفال</t>
  </si>
  <si>
    <t>شهادة الدراسات العليا بأمراض الدم والأورام عند الأطفال</t>
  </si>
  <si>
    <t>شهادة الدراسات العليا بالأمراض المعدية عند الأطفال</t>
  </si>
  <si>
    <t>شهادة الدراسات العليا بالأمراض الهضمية عند الأطفال</t>
  </si>
  <si>
    <t>شهادة الدراسات العليا بالأمراض القلبية عند الأطفال</t>
  </si>
  <si>
    <t>شهادة الدراسات العليا في امراض الوليد والخديج</t>
  </si>
  <si>
    <t>شهادة الدراسات العليا بالأمراض العصبية عند الأطفال</t>
  </si>
  <si>
    <t>شهادة الدراسات العليا بأمراض الكلية عند الأطفال</t>
  </si>
  <si>
    <t>شهادة الدراسات العليا في الأمراض الجلدية والأمراض المنقولة بالجنس</t>
  </si>
  <si>
    <t>شهادة الدراسات العليا في الأمراض الجلدية والزهرية</t>
  </si>
  <si>
    <t>شهادة الدراسات العليا  في الاشعة التشخيصية والعلاجية</t>
  </si>
  <si>
    <t>شهادة الدراسات العليا في المعالجة الشعاعية للأورام</t>
  </si>
  <si>
    <t xml:space="preserve">شهادة الدراسات العليا في طب الاورام </t>
  </si>
  <si>
    <t>شهادة الدراسات العليا في المعالجة الكيماوية للأورام</t>
  </si>
  <si>
    <t xml:space="preserve">شهادة الدراسات العليا في التشريح المرضي </t>
  </si>
  <si>
    <t>شهادة الدراسات العليا في الطب الشرعي</t>
  </si>
  <si>
    <t xml:space="preserve">شهادات الدراسات العليا في الطب المخبري </t>
  </si>
  <si>
    <t>شهادات الدراسات العليا في الكيمياء الحيوية الطبية</t>
  </si>
  <si>
    <t>طب أسنان الأطفال</t>
  </si>
  <si>
    <t>تعويضات الأسنان المتحركة</t>
  </si>
  <si>
    <t>تعويضات الأسنان الثابتة</t>
  </si>
  <si>
    <t>النسج والتشريح المرضي للفم والأسنان</t>
  </si>
  <si>
    <t>علم النسج حول السنية</t>
  </si>
  <si>
    <t>طب الفم</t>
  </si>
  <si>
    <t>الصيدلية الصناعية</t>
  </si>
  <si>
    <t>الأحياء الدقيقة والدمويات والمناعيات</t>
  </si>
  <si>
    <t>التشخيص المخبري</t>
  </si>
  <si>
    <t>الكيمياء الحيوية السريرية</t>
  </si>
  <si>
    <t>البيولوجية الجزيئية والتقانة الحيوية</t>
  </si>
  <si>
    <t>مراقبة الأغذية</t>
  </si>
  <si>
    <t>تصميم ومراقبة الدواء</t>
  </si>
  <si>
    <t>درجة الماجستير في الخلية والنسج</t>
  </si>
  <si>
    <t>طب الأسرة</t>
  </si>
  <si>
    <t>شهادة الدراسات العليا  في التصوير الطبي والتشخيص الشعاعي</t>
  </si>
  <si>
    <t xml:space="preserve">خريجي الجامعات الخاصة السورية </t>
  </si>
  <si>
    <t>علم السموم</t>
  </si>
  <si>
    <t>  الصيدلة السريرية وصيدلة المشافي</t>
  </si>
  <si>
    <t>الكيمياء التحليلية التطبيقية</t>
  </si>
  <si>
    <t>الإدارة في التمريض</t>
  </si>
  <si>
    <t>تمريض الحالات الحرجة (أورام)</t>
  </si>
  <si>
    <t>مريض الحالات الحرجة (عام)</t>
  </si>
  <si>
    <t>تمريض الأمومة وصحة المرأة</t>
  </si>
  <si>
    <t>تمريض صحة الطفل</t>
  </si>
  <si>
    <t>تمريض البالغين</t>
  </si>
  <si>
    <t>تمريض صحة المجتمع</t>
  </si>
  <si>
    <t>التمريض النفسي والصحة العقلية</t>
  </si>
  <si>
    <t>درجة الماجستير التشريح الوصفي</t>
  </si>
  <si>
    <t>العدد المقرر قبوله في  اختصاصات الدراسات العليا في كلية التمريض بجامعة تشرين</t>
  </si>
  <si>
    <t xml:space="preserve">العدد المقرر قبوله في اختصاصات الدراسات العليا في كليات طب الأسنان </t>
  </si>
  <si>
    <t xml:space="preserve">العدد المقرر قبوله في اختصاصات الدراسات العليا في كليات الصيدلة </t>
  </si>
  <si>
    <t xml:space="preserve">العدد المقرر قبوله في اختصاصات الدراسات العليا في كليات الهندسة المعمارية </t>
  </si>
  <si>
    <t>شهادات الدراسات العليا في الأحياء الدقيقة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</si>
</sst>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Traditional Arabic"/>
      <family val="1"/>
    </font>
    <font>
      <sz val="16"/>
      <color indexed="8"/>
      <name val="Traditional Arabic"/>
      <family val="1"/>
    </font>
    <font>
      <b/>
      <sz val="16"/>
      <color indexed="8"/>
      <name val="Traditional Arabic"/>
      <family val="1"/>
    </font>
    <font>
      <b/>
      <sz val="18"/>
      <color indexed="8"/>
      <name val="Traditional Arabic"/>
      <family val="1"/>
    </font>
    <font>
      <b/>
      <sz val="16"/>
      <name val="Traditional Arabic"/>
      <family val="1"/>
    </font>
    <font>
      <b/>
      <sz val="14"/>
      <name val="Traditional Arabic"/>
      <family val="1"/>
    </font>
    <font>
      <sz val="16"/>
      <name val="Traditional Arabic"/>
      <family val="1"/>
    </font>
    <font>
      <b/>
      <sz val="12"/>
      <name val="Traditional Arabic"/>
      <family val="1"/>
    </font>
    <font>
      <sz val="14"/>
      <name val="Traditional Arabic"/>
      <family val="1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8"/>
      <name val="Traditional Arabic"/>
      <family val="1"/>
    </font>
    <font>
      <sz val="16"/>
      <color indexed="8"/>
      <name val="Arial"/>
      <family val="2"/>
    </font>
    <font>
      <sz val="16"/>
      <color indexed="8"/>
      <name val="Tahoma"/>
      <family val="2"/>
    </font>
    <font>
      <b/>
      <sz val="11"/>
      <name val="Traditional Arabic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raditional Arabic"/>
      <family val="1"/>
    </font>
    <font>
      <sz val="14"/>
      <color theme="1"/>
      <name val="Traditional Arabic"/>
      <family val="1"/>
    </font>
    <font>
      <b/>
      <sz val="16"/>
      <color rgb="FF000000"/>
      <name val="Traditional Arabic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Traditional Arabic"/>
      <family val="1"/>
    </font>
    <font>
      <sz val="16"/>
      <color theme="1"/>
      <name val="Tahoma"/>
      <family val="2"/>
    </font>
    <font>
      <b/>
      <sz val="18"/>
      <color theme="1"/>
      <name val="Traditional Arabic"/>
      <family val="1"/>
    </font>
    <font>
      <b/>
      <sz val="16"/>
      <color theme="1"/>
      <name val="Traditional Arabi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readingOrder="2"/>
    </xf>
    <xf numFmtId="0" fontId="49" fillId="0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 readingOrder="2"/>
    </xf>
    <xf numFmtId="0" fontId="9" fillId="6" borderId="1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wrapText="1" indent="1" readingOrder="2"/>
    </xf>
    <xf numFmtId="0" fontId="8" fillId="0" borderId="10" xfId="0" applyFont="1" applyFill="1" applyBorder="1" applyAlignment="1">
      <alignment horizontal="left" vertical="center" wrapText="1" indent="1" readingOrder="2"/>
    </xf>
    <xf numFmtId="0" fontId="10" fillId="0" borderId="10" xfId="0" applyFont="1" applyFill="1" applyBorder="1" applyAlignment="1">
      <alignment horizontal="center" vertical="center" wrapText="1" readingOrder="2"/>
    </xf>
    <xf numFmtId="0" fontId="50" fillId="0" borderId="10" xfId="0" applyFont="1" applyFill="1" applyBorder="1" applyAlignment="1">
      <alignment horizontal="center" vertical="center" wrapText="1" readingOrder="2"/>
    </xf>
    <xf numFmtId="0" fontId="50" fillId="0" borderId="0" xfId="0" applyFont="1" applyFill="1" applyAlignment="1">
      <alignment/>
    </xf>
    <xf numFmtId="0" fontId="6" fillId="6" borderId="10" xfId="0" applyFont="1" applyFill="1" applyBorder="1" applyAlignment="1">
      <alignment horizontal="center" vertical="center" wrapText="1" readingOrder="2"/>
    </xf>
    <xf numFmtId="0" fontId="9" fillId="6" borderId="10" xfId="0" applyFont="1" applyFill="1" applyBorder="1" applyAlignment="1">
      <alignment horizontal="center" vertical="center" wrapText="1" readingOrder="2"/>
    </xf>
    <xf numFmtId="0" fontId="51" fillId="0" borderId="10" xfId="0" applyFont="1" applyBorder="1" applyAlignment="1">
      <alignment horizontal="center" vertical="center" wrapText="1" readingOrder="2"/>
    </xf>
    <xf numFmtId="0" fontId="52" fillId="0" borderId="10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wrapText="1" readingOrder="2"/>
    </xf>
    <xf numFmtId="0" fontId="53" fillId="0" borderId="0" xfId="0" applyFont="1" applyAlignment="1">
      <alignment/>
    </xf>
    <xf numFmtId="0" fontId="6" fillId="6" borderId="11" xfId="0" applyFont="1" applyFill="1" applyBorder="1" applyAlignment="1">
      <alignment horizontal="center" vertical="center" wrapText="1" readingOrder="2"/>
    </xf>
    <xf numFmtId="1" fontId="4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 readingOrder="2"/>
    </xf>
    <xf numFmtId="0" fontId="54" fillId="0" borderId="10" xfId="0" applyFont="1" applyFill="1" applyBorder="1" applyAlignment="1">
      <alignment horizontal="center" vertical="center" shrinkToFit="1" readingOrder="2"/>
    </xf>
    <xf numFmtId="0" fontId="6" fillId="0" borderId="10" xfId="0" applyFont="1" applyFill="1" applyBorder="1" applyAlignment="1">
      <alignment horizontal="center" vertical="center" wrapText="1" readingOrder="2"/>
    </xf>
    <xf numFmtId="0" fontId="6" fillId="6" borderId="10" xfId="0" applyFont="1" applyFill="1" applyBorder="1" applyAlignment="1">
      <alignment horizontal="center" vertical="center" wrapText="1" readingOrder="2"/>
    </xf>
    <xf numFmtId="0" fontId="9" fillId="6" borderId="10" xfId="0" applyFont="1" applyFill="1" applyBorder="1" applyAlignment="1">
      <alignment horizontal="center" vertical="center" wrapText="1" readingOrder="2"/>
    </xf>
    <xf numFmtId="0" fontId="6" fillId="5" borderId="10" xfId="0" applyFont="1" applyFill="1" applyBorder="1" applyAlignment="1">
      <alignment horizontal="center" vertical="center" wrapText="1" readingOrder="2"/>
    </xf>
    <xf numFmtId="0" fontId="55" fillId="0" borderId="10" xfId="0" applyFont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 readingOrder="2"/>
    </xf>
    <xf numFmtId="0" fontId="56" fillId="34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 readingOrder="2"/>
    </xf>
    <xf numFmtId="0" fontId="52" fillId="35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 readingOrder="2"/>
    </xf>
    <xf numFmtId="0" fontId="16" fillId="6" borderId="10" xfId="0" applyFont="1" applyFill="1" applyBorder="1" applyAlignment="1">
      <alignment horizontal="center" vertical="center" wrapText="1" readingOrder="2"/>
    </xf>
    <xf numFmtId="1" fontId="49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56" fillId="34" borderId="10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 readingOrder="2"/>
    </xf>
    <xf numFmtId="0" fontId="9" fillId="5" borderId="10" xfId="0" applyFont="1" applyFill="1" applyBorder="1" applyAlignment="1">
      <alignment horizontal="center" vertical="center" wrapText="1" readingOrder="2"/>
    </xf>
    <xf numFmtId="1" fontId="57" fillId="0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 readingOrder="2"/>
    </xf>
    <xf numFmtId="0" fontId="7" fillId="6" borderId="10" xfId="0" applyFont="1" applyFill="1" applyBorder="1" applyAlignment="1">
      <alignment horizontal="center" vertical="center" wrapText="1" readingOrder="2"/>
    </xf>
    <xf numFmtId="0" fontId="7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 readingOrder="2"/>
    </xf>
    <xf numFmtId="0" fontId="9" fillId="6" borderId="12" xfId="0" applyFont="1" applyFill="1" applyBorder="1" applyAlignment="1">
      <alignment horizontal="center" vertical="center" wrapText="1" readingOrder="2"/>
    </xf>
    <xf numFmtId="0" fontId="9" fillId="6" borderId="13" xfId="0" applyFont="1" applyFill="1" applyBorder="1" applyAlignment="1">
      <alignment horizontal="center" vertical="center" wrapText="1" readingOrder="2"/>
    </xf>
    <xf numFmtId="0" fontId="6" fillId="5" borderId="10" xfId="0" applyFont="1" applyFill="1" applyBorder="1" applyAlignment="1">
      <alignment horizontal="center" vertical="center" wrapText="1" readingOrder="2"/>
    </xf>
    <xf numFmtId="0" fontId="6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 readingOrder="2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 readingOrder="2"/>
    </xf>
    <xf numFmtId="0" fontId="6" fillId="6" borderId="14" xfId="0" applyFont="1" applyFill="1" applyBorder="1" applyAlignment="1">
      <alignment horizontal="center" vertical="center" wrapText="1" readingOrder="2"/>
    </xf>
    <xf numFmtId="0" fontId="57" fillId="6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rightToLeft="1" tabSelected="1" zoomScale="64" zoomScaleNormal="64" zoomScalePageLayoutView="0" workbookViewId="0" topLeftCell="A1">
      <selection activeCell="E8" sqref="E8"/>
    </sheetView>
  </sheetViews>
  <sheetFormatPr defaultColWidth="9.140625" defaultRowHeight="15"/>
  <cols>
    <col min="1" max="1" width="26.140625" style="13" customWidth="1"/>
    <col min="2" max="2" width="5.140625" style="2" customWidth="1"/>
    <col min="3" max="3" width="5.8515625" style="2" customWidth="1"/>
    <col min="4" max="4" width="10.28125" style="2" customWidth="1"/>
    <col min="5" max="5" width="5.421875" style="2" customWidth="1"/>
    <col min="6" max="6" width="6.28125" style="2" customWidth="1"/>
    <col min="7" max="7" width="12.140625" style="2" customWidth="1"/>
    <col min="8" max="8" width="5.28125" style="2" customWidth="1"/>
    <col min="9" max="9" width="7.57421875" style="2" customWidth="1"/>
    <col min="10" max="10" width="11.57421875" style="2" customWidth="1"/>
    <col min="11" max="11" width="7.7109375" style="2" customWidth="1"/>
    <col min="12" max="12" width="8.7109375" style="2" customWidth="1"/>
    <col min="13" max="13" width="15.57421875" style="2" customWidth="1"/>
    <col min="14" max="242" width="9.00390625" style="2" customWidth="1"/>
    <col min="243" max="243" width="30.421875" style="2" customWidth="1"/>
    <col min="244" max="245" width="9.00390625" style="2" customWidth="1"/>
    <col min="246" max="246" width="10.140625" style="2" customWidth="1"/>
    <col min="247" max="248" width="9.00390625" style="2" customWidth="1"/>
    <col min="249" max="249" width="9.7109375" style="2" customWidth="1"/>
    <col min="250" max="251" width="9.00390625" style="2" customWidth="1"/>
    <col min="252" max="252" width="10.140625" style="2" customWidth="1"/>
    <col min="253" max="16384" width="9.00390625" style="2" customWidth="1"/>
  </cols>
  <sheetData>
    <row r="1" spans="1:13" ht="32.25" customHeight="1">
      <c r="A1" s="49" t="s">
        <v>7</v>
      </c>
      <c r="B1" s="47" t="s">
        <v>105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7.75">
      <c r="A2" s="49"/>
      <c r="B2" s="47" t="s">
        <v>8</v>
      </c>
      <c r="C2" s="47"/>
      <c r="D2" s="47"/>
      <c r="E2" s="47" t="s">
        <v>9</v>
      </c>
      <c r="F2" s="47"/>
      <c r="G2" s="47"/>
      <c r="H2" s="47" t="s">
        <v>10</v>
      </c>
      <c r="I2" s="47"/>
      <c r="J2" s="47"/>
      <c r="K2" s="47" t="s">
        <v>11</v>
      </c>
      <c r="L2" s="47"/>
      <c r="M2" s="47"/>
    </row>
    <row r="3" spans="1:13" ht="90">
      <c r="A3" s="49"/>
      <c r="B3" s="48" t="s">
        <v>12</v>
      </c>
      <c r="C3" s="48"/>
      <c r="D3" s="34" t="s">
        <v>90</v>
      </c>
      <c r="E3" s="48" t="s">
        <v>12</v>
      </c>
      <c r="F3" s="48"/>
      <c r="G3" s="26" t="s">
        <v>13</v>
      </c>
      <c r="H3" s="48" t="s">
        <v>12</v>
      </c>
      <c r="I3" s="48"/>
      <c r="J3" s="26" t="s">
        <v>13</v>
      </c>
      <c r="K3" s="48" t="s">
        <v>12</v>
      </c>
      <c r="L3" s="48"/>
      <c r="M3" s="26" t="s">
        <v>13</v>
      </c>
    </row>
    <row r="4" spans="1:13" ht="27.75">
      <c r="A4" s="49"/>
      <c r="B4" s="25" t="s">
        <v>0</v>
      </c>
      <c r="C4" s="25" t="s">
        <v>1</v>
      </c>
      <c r="D4" s="25" t="s">
        <v>1</v>
      </c>
      <c r="E4" s="25" t="s">
        <v>0</v>
      </c>
      <c r="F4" s="25" t="s">
        <v>1</v>
      </c>
      <c r="G4" s="25" t="s">
        <v>1</v>
      </c>
      <c r="H4" s="25" t="s">
        <v>0</v>
      </c>
      <c r="I4" s="25" t="s">
        <v>1</v>
      </c>
      <c r="J4" s="25" t="s">
        <v>1</v>
      </c>
      <c r="K4" s="25" t="s">
        <v>0</v>
      </c>
      <c r="L4" s="25" t="s">
        <v>1</v>
      </c>
      <c r="M4" s="25" t="s">
        <v>1</v>
      </c>
    </row>
    <row r="5" spans="1:13" ht="27" customHeight="1">
      <c r="A5" s="11" t="s">
        <v>80</v>
      </c>
      <c r="B5" s="4">
        <v>3</v>
      </c>
      <c r="C5" s="4">
        <f>CEILING(B5*20/100,1)</f>
        <v>1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12" t="s">
        <v>93</v>
      </c>
      <c r="B6" s="4"/>
      <c r="C6" s="4"/>
      <c r="D6" s="4"/>
      <c r="E6" s="4">
        <v>3</v>
      </c>
      <c r="F6" s="4">
        <f>CEILING(E6*20/100,1)</f>
        <v>1</v>
      </c>
      <c r="G6" s="4">
        <v>1</v>
      </c>
      <c r="H6" s="4"/>
      <c r="I6" s="4"/>
      <c r="J6" s="4"/>
      <c r="K6" s="4"/>
      <c r="L6" s="4"/>
      <c r="M6" s="4"/>
    </row>
    <row r="7" spans="1:13" ht="27" customHeight="1">
      <c r="A7" s="11" t="s">
        <v>81</v>
      </c>
      <c r="B7" s="4">
        <v>3</v>
      </c>
      <c r="C7" s="4">
        <f aca="true" t="shared" si="0" ref="C7:C14">CEILING(B7*20/100,1)</f>
        <v>1</v>
      </c>
      <c r="D7" s="4">
        <v>1</v>
      </c>
      <c r="E7" s="4"/>
      <c r="F7" s="4"/>
      <c r="G7" s="4"/>
      <c r="H7" s="4"/>
      <c r="I7" s="4"/>
      <c r="J7" s="4"/>
      <c r="K7" s="4"/>
      <c r="L7" s="4"/>
      <c r="M7" s="4"/>
    </row>
    <row r="8" spans="1:13" ht="27" customHeight="1">
      <c r="A8" s="11" t="s">
        <v>82</v>
      </c>
      <c r="B8" s="4"/>
      <c r="C8" s="4"/>
      <c r="D8" s="4"/>
      <c r="E8" s="4"/>
      <c r="F8" s="4"/>
      <c r="G8" s="4"/>
      <c r="H8" s="6">
        <v>3</v>
      </c>
      <c r="I8" s="4">
        <f>CEILING(H8*20/100,1)</f>
        <v>1</v>
      </c>
      <c r="J8" s="4">
        <v>1</v>
      </c>
      <c r="K8" s="4">
        <v>6</v>
      </c>
      <c r="L8" s="4">
        <f>CEILING(K8*20/100,1)</f>
        <v>2</v>
      </c>
      <c r="M8" s="4">
        <v>1</v>
      </c>
    </row>
    <row r="9" spans="1:13" ht="27" customHeight="1">
      <c r="A9" s="11" t="s">
        <v>83</v>
      </c>
      <c r="B9" s="4">
        <v>3</v>
      </c>
      <c r="C9" s="4">
        <f t="shared" si="0"/>
        <v>1</v>
      </c>
      <c r="D9" s="4">
        <v>1</v>
      </c>
      <c r="E9" s="4"/>
      <c r="F9" s="4"/>
      <c r="G9" s="4"/>
      <c r="H9" s="4"/>
      <c r="I9" s="4"/>
      <c r="J9" s="4"/>
      <c r="K9" s="4"/>
      <c r="L9" s="4"/>
      <c r="M9" s="4"/>
    </row>
    <row r="10" spans="1:13" ht="27" customHeight="1">
      <c r="A10" s="11" t="s">
        <v>84</v>
      </c>
      <c r="B10" s="4">
        <v>3</v>
      </c>
      <c r="C10" s="4">
        <f t="shared" si="0"/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7" customHeight="1">
      <c r="A11" s="11" t="s">
        <v>85</v>
      </c>
      <c r="B11" s="4">
        <v>3</v>
      </c>
      <c r="C11" s="4">
        <f t="shared" si="0"/>
        <v>1</v>
      </c>
      <c r="D11" s="4"/>
      <c r="E11" s="4"/>
      <c r="F11" s="4"/>
      <c r="G11" s="4"/>
      <c r="H11" s="6">
        <v>3</v>
      </c>
      <c r="I11" s="4">
        <f>CEILING(H11*20/100,1)</f>
        <v>1</v>
      </c>
      <c r="J11" s="4"/>
      <c r="K11" s="4"/>
      <c r="L11" s="4"/>
      <c r="M11" s="4"/>
    </row>
    <row r="12" spans="1:13" ht="27" customHeight="1">
      <c r="A12" s="11" t="s">
        <v>86</v>
      </c>
      <c r="B12" s="4"/>
      <c r="C12" s="4"/>
      <c r="D12" s="4"/>
      <c r="E12" s="4"/>
      <c r="F12" s="4"/>
      <c r="G12" s="4"/>
      <c r="H12" s="6">
        <v>3</v>
      </c>
      <c r="I12" s="4">
        <f>CEILING(H12*20/100,1)</f>
        <v>1</v>
      </c>
      <c r="J12" s="4"/>
      <c r="K12" s="4">
        <v>6</v>
      </c>
      <c r="L12" s="4">
        <f>CEILING(K12*20/100,1)</f>
        <v>2</v>
      </c>
      <c r="M12" s="4"/>
    </row>
    <row r="13" spans="1:13" ht="27" customHeight="1">
      <c r="A13" s="12" t="s">
        <v>92</v>
      </c>
      <c r="B13" s="4">
        <v>3</v>
      </c>
      <c r="C13" s="4">
        <f t="shared" si="0"/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7" customHeight="1">
      <c r="A14" s="12" t="s">
        <v>91</v>
      </c>
      <c r="B14" s="4">
        <v>3</v>
      </c>
      <c r="C14" s="4">
        <f t="shared" si="0"/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43.5" customHeight="1">
      <c r="A15" s="30" t="s">
        <v>20</v>
      </c>
      <c r="B15" s="45">
        <f>SUM(B5:B14)</f>
        <v>21</v>
      </c>
      <c r="C15" s="46">
        <f>SUM(C5:C14)</f>
        <v>7</v>
      </c>
      <c r="D15" s="46">
        <f>CEILING(B15*5/100,1)</f>
        <v>2</v>
      </c>
      <c r="E15" s="45">
        <f>SUM(E6:E14)</f>
        <v>3</v>
      </c>
      <c r="F15" s="46">
        <f>SUM(F6:F14)</f>
        <v>1</v>
      </c>
      <c r="G15" s="46">
        <f>CEILING(E15*5/100,1)</f>
        <v>1</v>
      </c>
      <c r="H15" s="45">
        <f>SUM(H6:H14)</f>
        <v>9</v>
      </c>
      <c r="I15" s="46">
        <f>SUM(I6:I14)</f>
        <v>3</v>
      </c>
      <c r="J15" s="46">
        <f>CEILING(H15*5/100,1)</f>
        <v>1</v>
      </c>
      <c r="K15" s="45">
        <f>SUM(K6:K14)</f>
        <v>12</v>
      </c>
      <c r="L15" s="46">
        <f>SUM(L6:L14)</f>
        <v>4</v>
      </c>
      <c r="M15" s="46">
        <f>CEILING(K15*5/100,1)</f>
        <v>1</v>
      </c>
    </row>
  </sheetData>
  <sheetProtection/>
  <mergeCells count="10">
    <mergeCell ref="K2:M2"/>
    <mergeCell ref="K3:L3"/>
    <mergeCell ref="B1:M1"/>
    <mergeCell ref="A1:A4"/>
    <mergeCell ref="B2:D2"/>
    <mergeCell ref="E2:G2"/>
    <mergeCell ref="H2:J2"/>
    <mergeCell ref="B3:C3"/>
    <mergeCell ref="E3:F3"/>
    <mergeCell ref="H3:I3"/>
  </mergeCells>
  <printOptions horizontalCentered="1"/>
  <pageMargins left="0.2362204724409449" right="0.2755905511811024" top="0.75" bottom="0.5118110236220472" header="0.2362204724409449" footer="0.31496062992125984"/>
  <pageSetup horizontalDpi="300" verticalDpi="300" orientation="landscape" paperSize="9" r:id="rId1"/>
  <headerFooter>
    <oddHeader>&amp;R&amp;"-,غامق"&amp;12 الجمهورية العربية السورية
     وزارة التعليم العالي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rightToLeft="1" zoomScale="77" zoomScaleNormal="77" zoomScalePageLayoutView="0" workbookViewId="0" topLeftCell="A2">
      <selection activeCell="D13" sqref="D13"/>
    </sheetView>
  </sheetViews>
  <sheetFormatPr defaultColWidth="9.140625" defaultRowHeight="15"/>
  <cols>
    <col min="1" max="1" width="31.421875" style="1" customWidth="1"/>
    <col min="2" max="2" width="7.421875" style="1" customWidth="1"/>
    <col min="3" max="3" width="6.7109375" style="1" customWidth="1"/>
    <col min="4" max="4" width="13.57421875" style="1" customWidth="1"/>
    <col min="5" max="5" width="7.00390625" style="1" customWidth="1"/>
    <col min="6" max="6" width="7.421875" style="1" customWidth="1"/>
    <col min="7" max="7" width="13.57421875" style="1" customWidth="1"/>
    <col min="8" max="8" width="7.8515625" style="1" customWidth="1"/>
    <col min="9" max="9" width="10.00390625" style="1" customWidth="1"/>
    <col min="10" max="10" width="15.421875" style="1" customWidth="1"/>
    <col min="11" max="242" width="9.00390625" style="1" customWidth="1"/>
    <col min="243" max="243" width="27.140625" style="1" customWidth="1"/>
    <col min="244" max="245" width="8.140625" style="1" customWidth="1"/>
    <col min="246" max="246" width="9.140625" style="1" customWidth="1"/>
    <col min="247" max="248" width="8.140625" style="1" customWidth="1"/>
    <col min="249" max="249" width="9.140625" style="1" customWidth="1"/>
    <col min="250" max="251" width="8.140625" style="1" customWidth="1"/>
    <col min="252" max="252" width="9.00390625" style="1" customWidth="1"/>
    <col min="253" max="254" width="8.140625" style="1" customWidth="1"/>
    <col min="255" max="255" width="8.7109375" style="1" customWidth="1"/>
    <col min="256" max="16384" width="9.00390625" style="1" customWidth="1"/>
  </cols>
  <sheetData>
    <row r="1" spans="1:10" ht="31.5" customHeight="1">
      <c r="A1" s="50" t="s">
        <v>7</v>
      </c>
      <c r="B1" s="47" t="s">
        <v>104</v>
      </c>
      <c r="C1" s="47"/>
      <c r="D1" s="47"/>
      <c r="E1" s="47"/>
      <c r="F1" s="47"/>
      <c r="G1" s="47"/>
      <c r="H1" s="47"/>
      <c r="I1" s="47"/>
      <c r="J1" s="47"/>
    </row>
    <row r="2" spans="1:10" ht="36" customHeight="1">
      <c r="A2" s="50"/>
      <c r="B2" s="47" t="s">
        <v>8</v>
      </c>
      <c r="C2" s="47"/>
      <c r="D2" s="47"/>
      <c r="E2" s="47" t="s">
        <v>9</v>
      </c>
      <c r="F2" s="47"/>
      <c r="G2" s="47"/>
      <c r="H2" s="47" t="s">
        <v>10</v>
      </c>
      <c r="I2" s="47"/>
      <c r="J2" s="47"/>
    </row>
    <row r="3" spans="1:10" ht="80.25" customHeight="1">
      <c r="A3" s="50"/>
      <c r="B3" s="51" t="s">
        <v>12</v>
      </c>
      <c r="C3" s="51"/>
      <c r="D3" s="15" t="s">
        <v>13</v>
      </c>
      <c r="E3" s="52" t="s">
        <v>12</v>
      </c>
      <c r="F3" s="53"/>
      <c r="G3" s="42" t="s">
        <v>13</v>
      </c>
      <c r="H3" s="52" t="s">
        <v>12</v>
      </c>
      <c r="I3" s="53"/>
      <c r="J3" s="42" t="s">
        <v>13</v>
      </c>
    </row>
    <row r="4" spans="1:10" ht="24.75">
      <c r="A4" s="50"/>
      <c r="B4" s="18" t="s">
        <v>0</v>
      </c>
      <c r="C4" s="18" t="s">
        <v>1</v>
      </c>
      <c r="D4" s="18" t="s">
        <v>1</v>
      </c>
      <c r="E4" s="18" t="s">
        <v>0</v>
      </c>
      <c r="F4" s="18" t="s">
        <v>1</v>
      </c>
      <c r="G4" s="18" t="s">
        <v>1</v>
      </c>
      <c r="H4" s="18" t="s">
        <v>0</v>
      </c>
      <c r="I4" s="18" t="s">
        <v>1</v>
      </c>
      <c r="J4" s="18" t="s">
        <v>1</v>
      </c>
    </row>
    <row r="5" spans="1:10" ht="27.75">
      <c r="A5" s="9" t="s">
        <v>74</v>
      </c>
      <c r="B5" s="4">
        <v>6</v>
      </c>
      <c r="C5" s="4">
        <f>CEILING(B5*20/100,1)</f>
        <v>2</v>
      </c>
      <c r="D5" s="4"/>
      <c r="E5" s="4"/>
      <c r="F5" s="4"/>
      <c r="G5" s="4"/>
      <c r="H5" s="6">
        <v>4</v>
      </c>
      <c r="I5" s="4">
        <f>CEILING(H5*20/100,1)</f>
        <v>1</v>
      </c>
      <c r="J5" s="4"/>
    </row>
    <row r="6" spans="1:10" ht="27.75">
      <c r="A6" s="9" t="s">
        <v>4</v>
      </c>
      <c r="B6" s="4">
        <v>5</v>
      </c>
      <c r="C6" s="4">
        <f aca="true" t="shared" si="0" ref="C6:C13">CEILING(B6*20/100,1)</f>
        <v>1</v>
      </c>
      <c r="D6" s="4"/>
      <c r="E6" s="4">
        <v>5</v>
      </c>
      <c r="F6" s="4">
        <f>CEILING(E6*20/100,1)</f>
        <v>1</v>
      </c>
      <c r="G6" s="4">
        <v>1</v>
      </c>
      <c r="H6" s="6">
        <v>4</v>
      </c>
      <c r="I6" s="4">
        <f aca="true" t="shared" si="1" ref="I6:I13">CEILING(H6*20/100,1)</f>
        <v>1</v>
      </c>
      <c r="J6" s="4">
        <v>1</v>
      </c>
    </row>
    <row r="7" spans="1:10" ht="27.75">
      <c r="A7" s="9" t="s">
        <v>5</v>
      </c>
      <c r="B7" s="4">
        <v>7</v>
      </c>
      <c r="C7" s="4">
        <f t="shared" si="0"/>
        <v>2</v>
      </c>
      <c r="D7" s="4">
        <v>1</v>
      </c>
      <c r="E7" s="4">
        <v>5</v>
      </c>
      <c r="F7" s="4">
        <f>CEILING(E7*20/100,1)</f>
        <v>1</v>
      </c>
      <c r="G7" s="4"/>
      <c r="H7" s="6">
        <v>4</v>
      </c>
      <c r="I7" s="4">
        <f t="shared" si="1"/>
        <v>1</v>
      </c>
      <c r="J7" s="4"/>
    </row>
    <row r="8" spans="1:10" ht="27.75">
      <c r="A8" s="9" t="s">
        <v>6</v>
      </c>
      <c r="B8" s="4">
        <v>8</v>
      </c>
      <c r="C8" s="4">
        <f t="shared" si="0"/>
        <v>2</v>
      </c>
      <c r="D8" s="4"/>
      <c r="E8" s="4">
        <v>5</v>
      </c>
      <c r="F8" s="4">
        <f>CEILING(E8*20/100,1)</f>
        <v>1</v>
      </c>
      <c r="G8" s="4">
        <v>1</v>
      </c>
      <c r="H8" s="6">
        <v>6</v>
      </c>
      <c r="I8" s="4">
        <f t="shared" si="1"/>
        <v>2</v>
      </c>
      <c r="J8" s="4"/>
    </row>
    <row r="9" spans="1:10" ht="27.75">
      <c r="A9" s="9" t="s">
        <v>75</v>
      </c>
      <c r="B9" s="4">
        <v>5</v>
      </c>
      <c r="C9" s="4">
        <f t="shared" si="0"/>
        <v>1</v>
      </c>
      <c r="D9" s="4"/>
      <c r="E9" s="4">
        <v>5</v>
      </c>
      <c r="F9" s="4">
        <f>CEILING(E9*20/100,1)</f>
        <v>1</v>
      </c>
      <c r="G9" s="4"/>
      <c r="H9" s="6">
        <v>6</v>
      </c>
      <c r="I9" s="4">
        <f t="shared" si="1"/>
        <v>2</v>
      </c>
      <c r="J9" s="4"/>
    </row>
    <row r="10" spans="1:10" ht="27.75">
      <c r="A10" s="9" t="s">
        <v>76</v>
      </c>
      <c r="B10" s="4">
        <v>8</v>
      </c>
      <c r="C10" s="4">
        <f t="shared" si="0"/>
        <v>2</v>
      </c>
      <c r="D10" s="4">
        <v>1</v>
      </c>
      <c r="E10" s="4">
        <v>5</v>
      </c>
      <c r="F10" s="4">
        <f>CEILING(E10*20/100,1)</f>
        <v>1</v>
      </c>
      <c r="G10" s="4"/>
      <c r="H10" s="6">
        <v>3</v>
      </c>
      <c r="I10" s="4">
        <f t="shared" si="1"/>
        <v>1</v>
      </c>
      <c r="J10" s="4"/>
    </row>
    <row r="11" spans="1:10" ht="34.5" customHeight="1">
      <c r="A11" s="10" t="s">
        <v>77</v>
      </c>
      <c r="B11" s="4">
        <v>3</v>
      </c>
      <c r="C11" s="4">
        <f t="shared" si="0"/>
        <v>1</v>
      </c>
      <c r="D11" s="4"/>
      <c r="E11" s="4"/>
      <c r="F11" s="4"/>
      <c r="G11" s="4"/>
      <c r="H11" s="4"/>
      <c r="I11" s="4"/>
      <c r="J11" s="4"/>
    </row>
    <row r="12" spans="1:10" ht="27.75">
      <c r="A12" s="9" t="s">
        <v>78</v>
      </c>
      <c r="B12" s="4">
        <v>6</v>
      </c>
      <c r="C12" s="4">
        <f t="shared" si="0"/>
        <v>2</v>
      </c>
      <c r="D12" s="4">
        <v>1</v>
      </c>
      <c r="E12" s="4"/>
      <c r="F12" s="4"/>
      <c r="G12" s="4"/>
      <c r="H12" s="6">
        <v>4</v>
      </c>
      <c r="I12" s="4">
        <f t="shared" si="1"/>
        <v>1</v>
      </c>
      <c r="J12" s="4"/>
    </row>
    <row r="13" spans="1:10" ht="27.75">
      <c r="A13" s="9" t="s">
        <v>79</v>
      </c>
      <c r="B13" s="4">
        <v>4</v>
      </c>
      <c r="C13" s="4">
        <f t="shared" si="0"/>
        <v>1</v>
      </c>
      <c r="D13" s="4"/>
      <c r="E13" s="4"/>
      <c r="F13" s="4"/>
      <c r="G13" s="4"/>
      <c r="H13" s="6">
        <v>6</v>
      </c>
      <c r="I13" s="4">
        <f t="shared" si="1"/>
        <v>2</v>
      </c>
      <c r="J13" s="4">
        <v>1</v>
      </c>
    </row>
    <row r="14" spans="1:10" ht="46.5" customHeight="1">
      <c r="A14" s="30" t="s">
        <v>20</v>
      </c>
      <c r="B14" s="45">
        <f>SUM(B5:B13)</f>
        <v>52</v>
      </c>
      <c r="C14" s="46">
        <f>SUM(C5:C13)</f>
        <v>14</v>
      </c>
      <c r="D14" s="46">
        <f>CEILING(B14*5/100,1)</f>
        <v>3</v>
      </c>
      <c r="E14" s="45">
        <f>SUM(E6:E13)</f>
        <v>25</v>
      </c>
      <c r="F14" s="46">
        <f>SUM(F6:F13)</f>
        <v>5</v>
      </c>
      <c r="G14" s="46">
        <f>CEILING(E14*5/100,1)</f>
        <v>2</v>
      </c>
      <c r="H14" s="45">
        <f>SUM(H5:H13)</f>
        <v>37</v>
      </c>
      <c r="I14" s="46">
        <f>SUM(I5:I13)</f>
        <v>11</v>
      </c>
      <c r="J14" s="46">
        <f>CEILING(H14*5/100,1)</f>
        <v>2</v>
      </c>
    </row>
  </sheetData>
  <sheetProtection/>
  <mergeCells count="8">
    <mergeCell ref="A1:A4"/>
    <mergeCell ref="B1:J1"/>
    <mergeCell ref="B2:D2"/>
    <mergeCell ref="E2:G2"/>
    <mergeCell ref="H2:J2"/>
    <mergeCell ref="B3:C3"/>
    <mergeCell ref="E3:F3"/>
    <mergeCell ref="H3:I3"/>
  </mergeCells>
  <printOptions/>
  <pageMargins left="0.5" right="0.53" top="0.91" bottom="0.7480314960629921" header="0.31496062992125984" footer="0.31496062992125984"/>
  <pageSetup horizontalDpi="300" verticalDpi="300" orientation="landscape" paperSize="9" r:id="rId1"/>
  <headerFooter>
    <oddHeader>&amp;R&amp;"-,غامق"&amp;12 الجمهورية العربية السورية
     وزارة التعليم العالي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528"/>
  <sheetViews>
    <sheetView rightToLeft="1" zoomScale="75" zoomScaleNormal="75" zoomScalePageLayoutView="0" workbookViewId="0" topLeftCell="A49">
      <selection activeCell="H58" sqref="H58:I58"/>
    </sheetView>
  </sheetViews>
  <sheetFormatPr defaultColWidth="9.140625" defaultRowHeight="30.75" customHeight="1"/>
  <cols>
    <col min="1" max="1" width="41.8515625" style="2" customWidth="1"/>
    <col min="2" max="2" width="7.28125" style="2" customWidth="1"/>
    <col min="3" max="3" width="8.00390625" style="2" customWidth="1"/>
    <col min="4" max="4" width="14.57421875" style="2" customWidth="1"/>
    <col min="5" max="5" width="7.140625" style="2" customWidth="1"/>
    <col min="6" max="6" width="7.421875" style="2" customWidth="1"/>
    <col min="7" max="7" width="12.8515625" style="3" customWidth="1"/>
    <col min="8" max="8" width="8.140625" style="2" customWidth="1"/>
    <col min="9" max="9" width="8.421875" style="2" customWidth="1"/>
    <col min="10" max="10" width="13.57421875" style="2" customWidth="1"/>
    <col min="11" max="244" width="9.00390625" style="2" customWidth="1"/>
    <col min="245" max="245" width="1.7109375" style="2" customWidth="1"/>
    <col min="246" max="246" width="47.00390625" style="2" customWidth="1"/>
    <col min="247" max="248" width="9.00390625" style="2" customWidth="1"/>
    <col min="249" max="249" width="9.8515625" style="2" customWidth="1"/>
    <col min="250" max="251" width="9.00390625" style="2" customWidth="1"/>
    <col min="252" max="252" width="10.8515625" style="2" customWidth="1"/>
    <col min="253" max="254" width="9.00390625" style="2" customWidth="1"/>
    <col min="255" max="255" width="10.421875" style="2" customWidth="1"/>
    <col min="256" max="16384" width="9.00390625" style="2" customWidth="1"/>
  </cols>
  <sheetData>
    <row r="1" spans="1:10" s="29" customFormat="1" ht="30.75" customHeight="1">
      <c r="A1" s="55" t="s">
        <v>7</v>
      </c>
      <c r="B1" s="54" t="s">
        <v>21</v>
      </c>
      <c r="C1" s="54"/>
      <c r="D1" s="54"/>
      <c r="E1" s="54"/>
      <c r="F1" s="54"/>
      <c r="G1" s="54"/>
      <c r="H1" s="54"/>
      <c r="I1" s="54"/>
      <c r="J1" s="54"/>
    </row>
    <row r="2" spans="1:10" s="29" customFormat="1" ht="30.75" customHeight="1">
      <c r="A2" s="55"/>
      <c r="B2" s="54" t="s">
        <v>8</v>
      </c>
      <c r="C2" s="54"/>
      <c r="D2" s="54"/>
      <c r="E2" s="54" t="s">
        <v>9</v>
      </c>
      <c r="F2" s="54"/>
      <c r="G2" s="54"/>
      <c r="H2" s="54" t="s">
        <v>10</v>
      </c>
      <c r="I2" s="54"/>
      <c r="J2" s="54"/>
    </row>
    <row r="3" spans="1:10" s="29" customFormat="1" ht="56.25">
      <c r="A3" s="55"/>
      <c r="B3" s="56" t="s">
        <v>12</v>
      </c>
      <c r="C3" s="56"/>
      <c r="D3" s="43" t="s">
        <v>13</v>
      </c>
      <c r="E3" s="56" t="s">
        <v>12</v>
      </c>
      <c r="F3" s="56"/>
      <c r="G3" s="43" t="s">
        <v>13</v>
      </c>
      <c r="H3" s="56" t="s">
        <v>12</v>
      </c>
      <c r="I3" s="56"/>
      <c r="J3" s="43" t="s">
        <v>13</v>
      </c>
    </row>
    <row r="4" spans="1:10" s="29" customFormat="1" ht="29.25" customHeight="1">
      <c r="A4" s="55"/>
      <c r="B4" s="27" t="s">
        <v>0</v>
      </c>
      <c r="C4" s="27" t="s">
        <v>1</v>
      </c>
      <c r="D4" s="27" t="s">
        <v>1</v>
      </c>
      <c r="E4" s="27" t="s">
        <v>0</v>
      </c>
      <c r="F4" s="27" t="s">
        <v>1</v>
      </c>
      <c r="G4" s="27" t="s">
        <v>1</v>
      </c>
      <c r="H4" s="27" t="s">
        <v>0</v>
      </c>
      <c r="I4" s="27" t="s">
        <v>1</v>
      </c>
      <c r="J4" s="27" t="s">
        <v>1</v>
      </c>
    </row>
    <row r="5" spans="1:10" ht="30.75" customHeight="1">
      <c r="A5" s="22" t="s">
        <v>22</v>
      </c>
      <c r="B5" s="4">
        <v>6</v>
      </c>
      <c r="C5" s="21">
        <f>CEILING(B5*20/100,1)</f>
        <v>2</v>
      </c>
      <c r="D5" s="21"/>
      <c r="E5" s="21"/>
      <c r="F5" s="21"/>
      <c r="G5" s="40"/>
      <c r="H5" s="21"/>
      <c r="I5" s="21"/>
      <c r="J5" s="40"/>
    </row>
    <row r="6" spans="1:10" ht="30.75" customHeight="1">
      <c r="A6" s="22" t="s">
        <v>23</v>
      </c>
      <c r="B6" s="4">
        <v>3</v>
      </c>
      <c r="C6" s="21">
        <f aca="true" t="shared" si="0" ref="C6:C59">CEILING(B6*20/100,1)</f>
        <v>1</v>
      </c>
      <c r="D6" s="21"/>
      <c r="E6" s="21">
        <v>2</v>
      </c>
      <c r="F6" s="21">
        <f aca="true" t="shared" si="1" ref="F6:F61">CEILING(E6*20/100,1)</f>
        <v>1</v>
      </c>
      <c r="G6" s="40"/>
      <c r="H6" s="21"/>
      <c r="I6" s="21"/>
      <c r="J6" s="40"/>
    </row>
    <row r="7" spans="1:10" ht="30.75" customHeight="1">
      <c r="A7" s="22" t="s">
        <v>24</v>
      </c>
      <c r="B7" s="4">
        <v>4</v>
      </c>
      <c r="C7" s="21">
        <f t="shared" si="0"/>
        <v>1</v>
      </c>
      <c r="D7" s="21"/>
      <c r="E7" s="21"/>
      <c r="F7" s="21"/>
      <c r="G7" s="40"/>
      <c r="H7" s="21"/>
      <c r="I7" s="21"/>
      <c r="J7" s="40"/>
    </row>
    <row r="8" spans="1:10" ht="30.75" customHeight="1">
      <c r="A8" s="22" t="s">
        <v>25</v>
      </c>
      <c r="B8" s="4">
        <v>4</v>
      </c>
      <c r="C8" s="21">
        <f t="shared" si="0"/>
        <v>1</v>
      </c>
      <c r="D8" s="21"/>
      <c r="E8" s="21"/>
      <c r="F8" s="21"/>
      <c r="G8" s="40"/>
      <c r="H8" s="21"/>
      <c r="I8" s="21"/>
      <c r="J8" s="40"/>
    </row>
    <row r="9" spans="1:10" ht="30.75" customHeight="1">
      <c r="A9" s="22" t="s">
        <v>26</v>
      </c>
      <c r="B9" s="4">
        <v>6</v>
      </c>
      <c r="C9" s="21">
        <f t="shared" si="0"/>
        <v>2</v>
      </c>
      <c r="D9" s="21"/>
      <c r="E9" s="21"/>
      <c r="F9" s="21"/>
      <c r="G9" s="40"/>
      <c r="H9" s="21"/>
      <c r="I9" s="21"/>
      <c r="J9" s="40"/>
    </row>
    <row r="10" spans="1:10" ht="30.75" customHeight="1">
      <c r="A10" s="22" t="s">
        <v>27</v>
      </c>
      <c r="B10" s="4">
        <v>4</v>
      </c>
      <c r="C10" s="21">
        <f t="shared" si="0"/>
        <v>1</v>
      </c>
      <c r="D10" s="21"/>
      <c r="E10" s="21"/>
      <c r="F10" s="21"/>
      <c r="G10" s="40"/>
      <c r="H10" s="21"/>
      <c r="I10" s="21"/>
      <c r="J10" s="40"/>
    </row>
    <row r="11" spans="1:10" ht="30.75" customHeight="1">
      <c r="A11" s="22" t="s">
        <v>28</v>
      </c>
      <c r="B11" s="4">
        <v>2</v>
      </c>
      <c r="C11" s="21">
        <f t="shared" si="0"/>
        <v>1</v>
      </c>
      <c r="D11" s="21"/>
      <c r="E11" s="21"/>
      <c r="F11" s="21"/>
      <c r="G11" s="40"/>
      <c r="H11" s="21"/>
      <c r="I11" s="21"/>
      <c r="J11" s="40"/>
    </row>
    <row r="12" spans="1:10" ht="30.75" customHeight="1">
      <c r="A12" s="23" t="s">
        <v>87</v>
      </c>
      <c r="B12" s="4">
        <v>3</v>
      </c>
      <c r="C12" s="21">
        <f t="shared" si="0"/>
        <v>1</v>
      </c>
      <c r="D12" s="21"/>
      <c r="E12" s="39">
        <v>2</v>
      </c>
      <c r="F12" s="21">
        <f t="shared" si="1"/>
        <v>1</v>
      </c>
      <c r="G12" s="40"/>
      <c r="H12" s="21"/>
      <c r="I12" s="21"/>
      <c r="J12" s="40"/>
    </row>
    <row r="13" spans="1:10" ht="30.75" customHeight="1">
      <c r="A13" s="23" t="s">
        <v>102</v>
      </c>
      <c r="B13" s="4"/>
      <c r="C13" s="4"/>
      <c r="D13" s="21"/>
      <c r="E13" s="39">
        <v>4</v>
      </c>
      <c r="F13" s="21">
        <f t="shared" si="1"/>
        <v>1</v>
      </c>
      <c r="G13" s="40"/>
      <c r="H13" s="21"/>
      <c r="I13" s="21"/>
      <c r="J13" s="40"/>
    </row>
    <row r="14" spans="1:10" ht="30.75" customHeight="1">
      <c r="A14" s="23" t="s">
        <v>88</v>
      </c>
      <c r="B14" s="4">
        <v>2</v>
      </c>
      <c r="C14" s="21">
        <f t="shared" si="0"/>
        <v>1</v>
      </c>
      <c r="D14" s="21"/>
      <c r="E14" s="21"/>
      <c r="F14" s="21"/>
      <c r="G14" s="40"/>
      <c r="H14" s="21"/>
      <c r="I14" s="21"/>
      <c r="J14" s="40"/>
    </row>
    <row r="15" spans="1:10" ht="30.75" customHeight="1">
      <c r="A15" s="22" t="s">
        <v>29</v>
      </c>
      <c r="B15" s="4">
        <v>60</v>
      </c>
      <c r="C15" s="21">
        <f t="shared" si="0"/>
        <v>12</v>
      </c>
      <c r="D15" s="21">
        <v>3</v>
      </c>
      <c r="E15" s="39">
        <v>20</v>
      </c>
      <c r="F15" s="21">
        <f t="shared" si="1"/>
        <v>4</v>
      </c>
      <c r="G15" s="40">
        <v>3</v>
      </c>
      <c r="H15" s="39">
        <v>15</v>
      </c>
      <c r="I15" s="21">
        <f aca="true" t="shared" si="2" ref="I15:I61">CEILING(H15*20/100,1)</f>
        <v>3</v>
      </c>
      <c r="J15" s="40"/>
    </row>
    <row r="16" spans="1:10" ht="30.75" customHeight="1">
      <c r="A16" s="22" t="s">
        <v>30</v>
      </c>
      <c r="B16" s="4">
        <v>3</v>
      </c>
      <c r="C16" s="21">
        <f t="shared" si="0"/>
        <v>1</v>
      </c>
      <c r="D16" s="21">
        <v>1</v>
      </c>
      <c r="E16" s="39">
        <v>8</v>
      </c>
      <c r="F16" s="21">
        <f t="shared" si="1"/>
        <v>2</v>
      </c>
      <c r="G16" s="40"/>
      <c r="H16" s="39">
        <v>6</v>
      </c>
      <c r="I16" s="21">
        <f t="shared" si="2"/>
        <v>2</v>
      </c>
      <c r="J16" s="40"/>
    </row>
    <row r="17" spans="1:10" ht="30.75" customHeight="1">
      <c r="A17" s="22" t="s">
        <v>31</v>
      </c>
      <c r="B17" s="4">
        <v>3</v>
      </c>
      <c r="C17" s="21">
        <f t="shared" si="0"/>
        <v>1</v>
      </c>
      <c r="D17" s="21">
        <v>1</v>
      </c>
      <c r="E17" s="39">
        <v>8</v>
      </c>
      <c r="F17" s="21">
        <f t="shared" si="1"/>
        <v>2</v>
      </c>
      <c r="G17" s="40"/>
      <c r="H17" s="39">
        <v>7</v>
      </c>
      <c r="I17" s="21">
        <f t="shared" si="2"/>
        <v>2</v>
      </c>
      <c r="J17" s="40"/>
    </row>
    <row r="18" spans="1:10" ht="30.75" customHeight="1">
      <c r="A18" s="22" t="s">
        <v>32</v>
      </c>
      <c r="B18" s="4"/>
      <c r="C18" s="4"/>
      <c r="D18" s="21"/>
      <c r="E18" s="21"/>
      <c r="F18" s="21"/>
      <c r="G18" s="40"/>
      <c r="H18" s="39">
        <v>5</v>
      </c>
      <c r="I18" s="21">
        <f t="shared" si="2"/>
        <v>1</v>
      </c>
      <c r="J18" s="40"/>
    </row>
    <row r="19" spans="1:10" ht="30.75" customHeight="1">
      <c r="A19" s="22" t="s">
        <v>33</v>
      </c>
      <c r="B19" s="4">
        <v>3</v>
      </c>
      <c r="C19" s="21">
        <f t="shared" si="0"/>
        <v>1</v>
      </c>
      <c r="D19" s="21"/>
      <c r="E19" s="21"/>
      <c r="F19" s="21"/>
      <c r="G19" s="40"/>
      <c r="H19" s="39">
        <v>4</v>
      </c>
      <c r="I19" s="21">
        <f t="shared" si="2"/>
        <v>1</v>
      </c>
      <c r="J19" s="40">
        <v>1</v>
      </c>
    </row>
    <row r="20" spans="1:10" ht="30.75" customHeight="1">
      <c r="A20" s="22" t="s">
        <v>34</v>
      </c>
      <c r="B20" s="4">
        <v>3</v>
      </c>
      <c r="C20" s="21">
        <f t="shared" si="0"/>
        <v>1</v>
      </c>
      <c r="D20" s="21"/>
      <c r="E20" s="39">
        <v>3</v>
      </c>
      <c r="F20" s="21">
        <f t="shared" si="1"/>
        <v>1</v>
      </c>
      <c r="G20" s="40"/>
      <c r="H20" s="39">
        <v>6</v>
      </c>
      <c r="I20" s="21">
        <f t="shared" si="2"/>
        <v>2</v>
      </c>
      <c r="J20" s="40"/>
    </row>
    <row r="21" spans="1:10" ht="30.75" customHeight="1">
      <c r="A21" s="22" t="s">
        <v>35</v>
      </c>
      <c r="B21" s="4">
        <v>3</v>
      </c>
      <c r="C21" s="21">
        <f t="shared" si="0"/>
        <v>1</v>
      </c>
      <c r="D21" s="21"/>
      <c r="E21" s="39">
        <v>2</v>
      </c>
      <c r="F21" s="21">
        <f t="shared" si="1"/>
        <v>1</v>
      </c>
      <c r="G21" s="40"/>
      <c r="H21" s="39">
        <v>5</v>
      </c>
      <c r="I21" s="21">
        <f t="shared" si="2"/>
        <v>1</v>
      </c>
      <c r="J21" s="40"/>
    </row>
    <row r="22" spans="1:10" ht="30.75" customHeight="1">
      <c r="A22" s="22" t="s">
        <v>36</v>
      </c>
      <c r="B22" s="4">
        <v>3</v>
      </c>
      <c r="C22" s="21">
        <f t="shared" si="0"/>
        <v>1</v>
      </c>
      <c r="D22" s="21"/>
      <c r="E22" s="39">
        <v>5</v>
      </c>
      <c r="F22" s="21">
        <f t="shared" si="1"/>
        <v>1</v>
      </c>
      <c r="G22" s="40"/>
      <c r="H22" s="39">
        <v>4</v>
      </c>
      <c r="I22" s="21">
        <f t="shared" si="2"/>
        <v>1</v>
      </c>
      <c r="J22" s="40"/>
    </row>
    <row r="23" spans="1:10" ht="30.75" customHeight="1">
      <c r="A23" s="22" t="s">
        <v>37</v>
      </c>
      <c r="B23" s="4">
        <v>3</v>
      </c>
      <c r="C23" s="21">
        <f t="shared" si="0"/>
        <v>1</v>
      </c>
      <c r="D23" s="21"/>
      <c r="E23" s="39">
        <v>8</v>
      </c>
      <c r="F23" s="21">
        <f t="shared" si="1"/>
        <v>2</v>
      </c>
      <c r="G23" s="40"/>
      <c r="H23" s="21"/>
      <c r="I23" s="21"/>
      <c r="J23" s="40"/>
    </row>
    <row r="24" spans="1:10" ht="30.75" customHeight="1">
      <c r="A24" s="22" t="s">
        <v>38</v>
      </c>
      <c r="B24" s="4">
        <v>3</v>
      </c>
      <c r="C24" s="21">
        <f t="shared" si="0"/>
        <v>1</v>
      </c>
      <c r="D24" s="21"/>
      <c r="E24" s="39">
        <v>2</v>
      </c>
      <c r="F24" s="21">
        <f t="shared" si="1"/>
        <v>1</v>
      </c>
      <c r="G24" s="40"/>
      <c r="H24" s="39">
        <v>4</v>
      </c>
      <c r="I24" s="21">
        <f t="shared" si="2"/>
        <v>1</v>
      </c>
      <c r="J24" s="40">
        <v>1</v>
      </c>
    </row>
    <row r="25" spans="1:10" ht="30.75" customHeight="1">
      <c r="A25" s="22" t="s">
        <v>39</v>
      </c>
      <c r="B25" s="4">
        <v>3</v>
      </c>
      <c r="C25" s="21">
        <f t="shared" si="0"/>
        <v>1</v>
      </c>
      <c r="D25" s="21">
        <v>1</v>
      </c>
      <c r="E25" s="21"/>
      <c r="F25" s="21"/>
      <c r="G25" s="40"/>
      <c r="H25" s="39">
        <v>3</v>
      </c>
      <c r="I25" s="21">
        <f t="shared" si="2"/>
        <v>1</v>
      </c>
      <c r="J25" s="40"/>
    </row>
    <row r="26" spans="1:10" ht="30.75" customHeight="1">
      <c r="A26" s="22" t="s">
        <v>40</v>
      </c>
      <c r="B26" s="4">
        <v>3</v>
      </c>
      <c r="C26" s="21">
        <f t="shared" si="0"/>
        <v>1</v>
      </c>
      <c r="D26" s="21">
        <v>1</v>
      </c>
      <c r="E26" s="21"/>
      <c r="F26" s="21"/>
      <c r="G26" s="40"/>
      <c r="H26" s="21"/>
      <c r="I26" s="21"/>
      <c r="J26" s="40"/>
    </row>
    <row r="27" spans="1:10" ht="30.75" customHeight="1">
      <c r="A27" s="22" t="s">
        <v>41</v>
      </c>
      <c r="B27" s="4">
        <v>3</v>
      </c>
      <c r="C27" s="21">
        <f t="shared" si="0"/>
        <v>1</v>
      </c>
      <c r="D27" s="21"/>
      <c r="E27" s="21"/>
      <c r="F27" s="21"/>
      <c r="G27" s="40"/>
      <c r="H27" s="21"/>
      <c r="I27" s="21"/>
      <c r="J27" s="40"/>
    </row>
    <row r="28" spans="1:10" ht="30.75" customHeight="1">
      <c r="A28" s="22" t="s">
        <v>42</v>
      </c>
      <c r="B28" s="4">
        <v>30</v>
      </c>
      <c r="C28" s="21">
        <f t="shared" si="0"/>
        <v>6</v>
      </c>
      <c r="D28" s="21">
        <v>3</v>
      </c>
      <c r="E28" s="39">
        <v>12</v>
      </c>
      <c r="F28" s="21">
        <f t="shared" si="1"/>
        <v>3</v>
      </c>
      <c r="G28" s="40">
        <v>3</v>
      </c>
      <c r="H28" s="39">
        <v>6</v>
      </c>
      <c r="I28" s="21">
        <f t="shared" si="2"/>
        <v>2</v>
      </c>
      <c r="J28" s="40">
        <v>1</v>
      </c>
    </row>
    <row r="29" spans="1:10" ht="30.75" customHeight="1">
      <c r="A29" s="22" t="s">
        <v>43</v>
      </c>
      <c r="B29" s="4">
        <v>15</v>
      </c>
      <c r="C29" s="21">
        <f t="shared" si="0"/>
        <v>3</v>
      </c>
      <c r="D29" s="21">
        <v>1</v>
      </c>
      <c r="E29" s="39">
        <v>4</v>
      </c>
      <c r="F29" s="21">
        <f t="shared" si="1"/>
        <v>1</v>
      </c>
      <c r="G29" s="40"/>
      <c r="H29" s="39">
        <v>6</v>
      </c>
      <c r="I29" s="21">
        <f t="shared" si="2"/>
        <v>2</v>
      </c>
      <c r="J29" s="40"/>
    </row>
    <row r="30" spans="1:10" ht="30.75" customHeight="1">
      <c r="A30" s="22" t="s">
        <v>44</v>
      </c>
      <c r="B30" s="4">
        <v>12</v>
      </c>
      <c r="C30" s="21">
        <f t="shared" si="0"/>
        <v>3</v>
      </c>
      <c r="D30" s="21">
        <v>1</v>
      </c>
      <c r="E30" s="39">
        <v>8</v>
      </c>
      <c r="F30" s="21">
        <f t="shared" si="1"/>
        <v>2</v>
      </c>
      <c r="G30" s="40"/>
      <c r="H30" s="39">
        <v>6</v>
      </c>
      <c r="I30" s="21">
        <f t="shared" si="2"/>
        <v>2</v>
      </c>
      <c r="J30" s="40">
        <v>1</v>
      </c>
    </row>
    <row r="31" spans="1:10" ht="30.75" customHeight="1">
      <c r="A31" s="22" t="s">
        <v>45</v>
      </c>
      <c r="B31" s="4">
        <v>6</v>
      </c>
      <c r="C31" s="21">
        <f t="shared" si="0"/>
        <v>2</v>
      </c>
      <c r="D31" s="21">
        <v>1</v>
      </c>
      <c r="E31" s="21"/>
      <c r="F31" s="21"/>
      <c r="G31" s="40"/>
      <c r="H31" s="39">
        <v>4</v>
      </c>
      <c r="I31" s="21">
        <f t="shared" si="2"/>
        <v>1</v>
      </c>
      <c r="J31" s="40"/>
    </row>
    <row r="32" spans="1:10" ht="30.75" customHeight="1">
      <c r="A32" s="22" t="s">
        <v>46</v>
      </c>
      <c r="B32" s="4">
        <v>5</v>
      </c>
      <c r="C32" s="21">
        <f t="shared" si="0"/>
        <v>1</v>
      </c>
      <c r="D32" s="21">
        <v>1</v>
      </c>
      <c r="E32" s="39">
        <v>2</v>
      </c>
      <c r="F32" s="21">
        <f t="shared" si="1"/>
        <v>1</v>
      </c>
      <c r="G32" s="40"/>
      <c r="H32" s="39">
        <v>4</v>
      </c>
      <c r="I32" s="21">
        <f t="shared" si="2"/>
        <v>1</v>
      </c>
      <c r="J32" s="40"/>
    </row>
    <row r="33" spans="1:10" ht="30.75" customHeight="1">
      <c r="A33" s="22" t="s">
        <v>47</v>
      </c>
      <c r="B33" s="4">
        <v>3</v>
      </c>
      <c r="C33" s="21">
        <f t="shared" si="0"/>
        <v>1</v>
      </c>
      <c r="D33" s="21"/>
      <c r="E33" s="21"/>
      <c r="F33" s="21"/>
      <c r="G33" s="40"/>
      <c r="H33" s="21"/>
      <c r="I33" s="21"/>
      <c r="J33" s="40"/>
    </row>
    <row r="34" spans="1:10" ht="30.75" customHeight="1">
      <c r="A34" s="22" t="s">
        <v>48</v>
      </c>
      <c r="B34" s="4"/>
      <c r="C34" s="4"/>
      <c r="D34" s="21"/>
      <c r="E34" s="21"/>
      <c r="F34" s="21"/>
      <c r="G34" s="40"/>
      <c r="H34" s="39">
        <v>4</v>
      </c>
      <c r="I34" s="21">
        <f t="shared" si="2"/>
        <v>1</v>
      </c>
      <c r="J34" s="40">
        <v>1</v>
      </c>
    </row>
    <row r="35" spans="1:10" ht="30.75" customHeight="1">
      <c r="A35" s="22" t="s">
        <v>49</v>
      </c>
      <c r="B35" s="4">
        <v>6</v>
      </c>
      <c r="C35" s="21">
        <f t="shared" si="0"/>
        <v>2</v>
      </c>
      <c r="D35" s="21">
        <v>1</v>
      </c>
      <c r="E35" s="39">
        <v>2</v>
      </c>
      <c r="F35" s="21">
        <f t="shared" si="1"/>
        <v>1</v>
      </c>
      <c r="G35" s="40"/>
      <c r="H35" s="39">
        <v>4</v>
      </c>
      <c r="I35" s="21">
        <f t="shared" si="2"/>
        <v>1</v>
      </c>
      <c r="J35" s="40">
        <v>1</v>
      </c>
    </row>
    <row r="36" spans="1:10" ht="30.75" customHeight="1">
      <c r="A36" s="22" t="s">
        <v>50</v>
      </c>
      <c r="B36" s="4">
        <v>5</v>
      </c>
      <c r="C36" s="21">
        <f t="shared" si="0"/>
        <v>1</v>
      </c>
      <c r="D36" s="21"/>
      <c r="E36" s="39">
        <v>2</v>
      </c>
      <c r="F36" s="21">
        <f t="shared" si="1"/>
        <v>1</v>
      </c>
      <c r="G36" s="40"/>
      <c r="H36" s="39">
        <v>4</v>
      </c>
      <c r="I36" s="21">
        <f t="shared" si="2"/>
        <v>1</v>
      </c>
      <c r="J36" s="40">
        <v>1</v>
      </c>
    </row>
    <row r="37" spans="1:10" ht="30.75" customHeight="1">
      <c r="A37" s="22" t="s">
        <v>51</v>
      </c>
      <c r="B37" s="4">
        <v>5</v>
      </c>
      <c r="C37" s="21">
        <f t="shared" si="0"/>
        <v>1</v>
      </c>
      <c r="D37" s="21"/>
      <c r="E37" s="39">
        <v>2</v>
      </c>
      <c r="F37" s="21">
        <f t="shared" si="1"/>
        <v>1</v>
      </c>
      <c r="G37" s="40"/>
      <c r="H37" s="39">
        <v>4</v>
      </c>
      <c r="I37" s="21">
        <f t="shared" si="2"/>
        <v>1</v>
      </c>
      <c r="J37" s="40">
        <v>1</v>
      </c>
    </row>
    <row r="38" spans="1:10" ht="30.75" customHeight="1">
      <c r="A38" s="22" t="s">
        <v>52</v>
      </c>
      <c r="B38" s="4">
        <v>16</v>
      </c>
      <c r="C38" s="21">
        <f t="shared" si="0"/>
        <v>4</v>
      </c>
      <c r="D38" s="21">
        <v>2</v>
      </c>
      <c r="E38" s="39">
        <v>8</v>
      </c>
      <c r="F38" s="21">
        <f t="shared" si="1"/>
        <v>2</v>
      </c>
      <c r="G38" s="40"/>
      <c r="H38" s="39">
        <v>20</v>
      </c>
      <c r="I38" s="21">
        <f t="shared" si="2"/>
        <v>4</v>
      </c>
      <c r="J38" s="40"/>
    </row>
    <row r="39" spans="1:10" ht="30.75" customHeight="1">
      <c r="A39" s="22" t="s">
        <v>53</v>
      </c>
      <c r="B39" s="4">
        <v>40</v>
      </c>
      <c r="C39" s="21">
        <f t="shared" si="0"/>
        <v>8</v>
      </c>
      <c r="D39" s="21"/>
      <c r="E39" s="39">
        <v>50</v>
      </c>
      <c r="F39" s="21">
        <f t="shared" si="1"/>
        <v>10</v>
      </c>
      <c r="G39" s="40"/>
      <c r="H39" s="39">
        <v>30</v>
      </c>
      <c r="I39" s="21">
        <f t="shared" si="2"/>
        <v>6</v>
      </c>
      <c r="J39" s="40">
        <v>1</v>
      </c>
    </row>
    <row r="40" spans="1:10" ht="30.75" customHeight="1">
      <c r="A40" s="22" t="s">
        <v>54</v>
      </c>
      <c r="B40" s="4">
        <v>8</v>
      </c>
      <c r="C40" s="21">
        <f t="shared" si="0"/>
        <v>2</v>
      </c>
      <c r="D40" s="21">
        <v>1</v>
      </c>
      <c r="E40" s="39">
        <v>5</v>
      </c>
      <c r="F40" s="21">
        <f t="shared" si="1"/>
        <v>1</v>
      </c>
      <c r="G40" s="40"/>
      <c r="H40" s="39">
        <v>9</v>
      </c>
      <c r="I40" s="21">
        <f t="shared" si="2"/>
        <v>2</v>
      </c>
      <c r="J40" s="40"/>
    </row>
    <row r="41" spans="1:10" ht="30.75" customHeight="1">
      <c r="A41" s="22" t="s">
        <v>55</v>
      </c>
      <c r="B41" s="4">
        <v>14</v>
      </c>
      <c r="C41" s="21">
        <f t="shared" si="0"/>
        <v>3</v>
      </c>
      <c r="D41" s="21">
        <v>1</v>
      </c>
      <c r="E41" s="39">
        <v>6</v>
      </c>
      <c r="F41" s="21">
        <f t="shared" si="1"/>
        <v>2</v>
      </c>
      <c r="G41" s="40"/>
      <c r="H41" s="39">
        <v>10</v>
      </c>
      <c r="I41" s="21">
        <f t="shared" si="2"/>
        <v>2</v>
      </c>
      <c r="J41" s="40"/>
    </row>
    <row r="42" spans="1:10" ht="30.75" customHeight="1">
      <c r="A42" s="22" t="s">
        <v>56</v>
      </c>
      <c r="B42" s="4">
        <v>25</v>
      </c>
      <c r="C42" s="21">
        <f t="shared" si="0"/>
        <v>5</v>
      </c>
      <c r="D42" s="21">
        <v>2</v>
      </c>
      <c r="E42" s="39">
        <v>30</v>
      </c>
      <c r="F42" s="21">
        <f t="shared" si="1"/>
        <v>6</v>
      </c>
      <c r="G42" s="40">
        <v>2</v>
      </c>
      <c r="H42" s="39">
        <v>20</v>
      </c>
      <c r="I42" s="21">
        <f t="shared" si="2"/>
        <v>4</v>
      </c>
      <c r="J42" s="40"/>
    </row>
    <row r="43" spans="1:10" ht="30.75" customHeight="1">
      <c r="A43" s="22" t="s">
        <v>57</v>
      </c>
      <c r="B43" s="4">
        <v>2</v>
      </c>
      <c r="C43" s="21">
        <f t="shared" si="0"/>
        <v>1</v>
      </c>
      <c r="D43" s="21"/>
      <c r="E43" s="21"/>
      <c r="F43" s="21"/>
      <c r="G43" s="40"/>
      <c r="H43" s="40"/>
      <c r="I43" s="40"/>
      <c r="J43" s="40"/>
    </row>
    <row r="44" spans="1:10" ht="30.75" customHeight="1">
      <c r="A44" s="22" t="s">
        <v>58</v>
      </c>
      <c r="B44" s="4">
        <v>2</v>
      </c>
      <c r="C44" s="21">
        <f t="shared" si="0"/>
        <v>1</v>
      </c>
      <c r="D44" s="21"/>
      <c r="E44" s="21"/>
      <c r="F44" s="21"/>
      <c r="G44" s="40"/>
      <c r="H44" s="40"/>
      <c r="I44" s="40"/>
      <c r="J44" s="40"/>
    </row>
    <row r="45" spans="1:10" ht="30.75" customHeight="1">
      <c r="A45" s="22" t="s">
        <v>59</v>
      </c>
      <c r="B45" s="4">
        <v>2</v>
      </c>
      <c r="C45" s="21">
        <f t="shared" si="0"/>
        <v>1</v>
      </c>
      <c r="D45" s="21"/>
      <c r="E45" s="21"/>
      <c r="F45" s="21"/>
      <c r="G45" s="40"/>
      <c r="H45" s="40"/>
      <c r="I45" s="40"/>
      <c r="J45" s="40"/>
    </row>
    <row r="46" spans="1:10" ht="30.75" customHeight="1">
      <c r="A46" s="22" t="s">
        <v>60</v>
      </c>
      <c r="B46" s="4">
        <v>2</v>
      </c>
      <c r="C46" s="21">
        <f t="shared" si="0"/>
        <v>1</v>
      </c>
      <c r="D46" s="21"/>
      <c r="E46" s="21"/>
      <c r="F46" s="21"/>
      <c r="G46" s="40"/>
      <c r="H46" s="40"/>
      <c r="I46" s="40"/>
      <c r="J46" s="40"/>
    </row>
    <row r="47" spans="1:10" ht="30.75" customHeight="1">
      <c r="A47" s="22" t="s">
        <v>61</v>
      </c>
      <c r="B47" s="4">
        <v>2</v>
      </c>
      <c r="C47" s="21">
        <f t="shared" si="0"/>
        <v>1</v>
      </c>
      <c r="D47" s="21"/>
      <c r="E47" s="21"/>
      <c r="F47" s="21"/>
      <c r="G47" s="40"/>
      <c r="H47" s="40"/>
      <c r="I47" s="40"/>
      <c r="J47" s="40"/>
    </row>
    <row r="48" spans="1:10" ht="30.75" customHeight="1">
      <c r="A48" s="22" t="s">
        <v>62</v>
      </c>
      <c r="B48" s="4">
        <v>2</v>
      </c>
      <c r="C48" s="21">
        <f t="shared" si="0"/>
        <v>1</v>
      </c>
      <c r="D48" s="21"/>
      <c r="E48" s="21"/>
      <c r="F48" s="21"/>
      <c r="G48" s="40"/>
      <c r="H48" s="40"/>
      <c r="I48" s="40"/>
      <c r="J48" s="40"/>
    </row>
    <row r="49" spans="1:10" ht="30.75" customHeight="1">
      <c r="A49" s="22" t="s">
        <v>63</v>
      </c>
      <c r="B49" s="4">
        <v>2</v>
      </c>
      <c r="C49" s="21">
        <f t="shared" si="0"/>
        <v>1</v>
      </c>
      <c r="D49" s="21"/>
      <c r="E49" s="21"/>
      <c r="F49" s="21"/>
      <c r="G49" s="40"/>
      <c r="H49" s="40"/>
      <c r="I49" s="40"/>
      <c r="J49" s="40"/>
    </row>
    <row r="50" spans="1:10" ht="27.75">
      <c r="A50" s="22" t="s">
        <v>64</v>
      </c>
      <c r="B50" s="4">
        <v>16</v>
      </c>
      <c r="C50" s="21">
        <f t="shared" si="0"/>
        <v>4</v>
      </c>
      <c r="D50" s="21"/>
      <c r="E50" s="21"/>
      <c r="F50" s="21"/>
      <c r="G50" s="40"/>
      <c r="H50" s="40"/>
      <c r="I50" s="40"/>
      <c r="J50" s="40"/>
    </row>
    <row r="51" spans="1:10" ht="30.75" customHeight="1">
      <c r="A51" s="22" t="s">
        <v>65</v>
      </c>
      <c r="B51" s="4"/>
      <c r="C51" s="4"/>
      <c r="D51" s="21">
        <v>1</v>
      </c>
      <c r="E51" s="39">
        <v>5</v>
      </c>
      <c r="F51" s="21">
        <f t="shared" si="1"/>
        <v>1</v>
      </c>
      <c r="G51" s="40">
        <v>1</v>
      </c>
      <c r="H51" s="39">
        <v>8</v>
      </c>
      <c r="I51" s="21">
        <f t="shared" si="2"/>
        <v>2</v>
      </c>
      <c r="J51" s="40">
        <v>1</v>
      </c>
    </row>
    <row r="52" spans="1:10" ht="27.75">
      <c r="A52" s="22" t="s">
        <v>89</v>
      </c>
      <c r="B52" s="4">
        <v>10</v>
      </c>
      <c r="C52" s="21">
        <f t="shared" si="0"/>
        <v>2</v>
      </c>
      <c r="D52" s="21"/>
      <c r="E52" s="21"/>
      <c r="F52" s="21"/>
      <c r="G52" s="40"/>
      <c r="H52" s="39">
        <v>20</v>
      </c>
      <c r="I52" s="21">
        <f t="shared" si="2"/>
        <v>4</v>
      </c>
      <c r="J52" s="40"/>
    </row>
    <row r="53" spans="1:10" ht="30.75" customHeight="1">
      <c r="A53" s="22" t="s">
        <v>66</v>
      </c>
      <c r="B53" s="4"/>
      <c r="C53" s="4"/>
      <c r="D53" s="21"/>
      <c r="E53" s="39">
        <v>15</v>
      </c>
      <c r="F53" s="21">
        <f t="shared" si="1"/>
        <v>3</v>
      </c>
      <c r="G53" s="40">
        <v>2</v>
      </c>
      <c r="H53" s="40"/>
      <c r="I53" s="40"/>
      <c r="J53" s="40"/>
    </row>
    <row r="54" spans="1:10" ht="30.75" customHeight="1">
      <c r="A54" s="22" t="s">
        <v>67</v>
      </c>
      <c r="B54" s="4">
        <v>10</v>
      </c>
      <c r="C54" s="21">
        <f t="shared" si="0"/>
        <v>2</v>
      </c>
      <c r="D54" s="21"/>
      <c r="E54" s="39">
        <v>3</v>
      </c>
      <c r="F54" s="21">
        <f t="shared" si="1"/>
        <v>1</v>
      </c>
      <c r="G54" s="40"/>
      <c r="H54" s="39">
        <v>5</v>
      </c>
      <c r="I54" s="21">
        <f t="shared" si="2"/>
        <v>1</v>
      </c>
      <c r="J54" s="40"/>
    </row>
    <row r="55" spans="1:10" ht="30.75" customHeight="1">
      <c r="A55" s="22" t="s">
        <v>68</v>
      </c>
      <c r="B55" s="4">
        <v>10</v>
      </c>
      <c r="C55" s="21">
        <f t="shared" si="0"/>
        <v>2</v>
      </c>
      <c r="D55" s="21"/>
      <c r="E55" s="39">
        <v>7</v>
      </c>
      <c r="F55" s="21">
        <f t="shared" si="1"/>
        <v>2</v>
      </c>
      <c r="G55" s="40"/>
      <c r="H55" s="40"/>
      <c r="I55" s="40"/>
      <c r="J55" s="40"/>
    </row>
    <row r="56" spans="1:10" ht="30.75" customHeight="1">
      <c r="A56" s="22" t="s">
        <v>69</v>
      </c>
      <c r="B56" s="4"/>
      <c r="C56" s="4"/>
      <c r="D56" s="21"/>
      <c r="E56" s="21"/>
      <c r="F56" s="21"/>
      <c r="G56" s="40"/>
      <c r="H56" s="39">
        <v>5</v>
      </c>
      <c r="I56" s="21">
        <f t="shared" si="2"/>
        <v>1</v>
      </c>
      <c r="J56" s="40"/>
    </row>
    <row r="57" spans="1:10" ht="30.75" customHeight="1">
      <c r="A57" s="22" t="s">
        <v>70</v>
      </c>
      <c r="B57" s="4">
        <v>18</v>
      </c>
      <c r="C57" s="21">
        <f t="shared" si="0"/>
        <v>4</v>
      </c>
      <c r="D57" s="21"/>
      <c r="E57" s="39">
        <v>10</v>
      </c>
      <c r="F57" s="21">
        <f t="shared" si="1"/>
        <v>2</v>
      </c>
      <c r="G57" s="40"/>
      <c r="H57" s="39">
        <v>14</v>
      </c>
      <c r="I57" s="21">
        <f t="shared" si="2"/>
        <v>3</v>
      </c>
      <c r="J57" s="40">
        <v>1</v>
      </c>
    </row>
    <row r="58" spans="1:10" ht="30.75" customHeight="1">
      <c r="A58" s="22" t="s">
        <v>71</v>
      </c>
      <c r="B58" s="4">
        <v>6</v>
      </c>
      <c r="C58" s="21">
        <f t="shared" si="0"/>
        <v>2</v>
      </c>
      <c r="D58" s="21"/>
      <c r="E58" s="21"/>
      <c r="F58" s="21"/>
      <c r="G58" s="40"/>
      <c r="H58" s="40"/>
      <c r="I58" s="40"/>
      <c r="J58" s="40"/>
    </row>
    <row r="59" spans="1:10" ht="30.75" customHeight="1">
      <c r="A59" s="22" t="s">
        <v>72</v>
      </c>
      <c r="B59" s="4">
        <v>20</v>
      </c>
      <c r="C59" s="21">
        <f t="shared" si="0"/>
        <v>4</v>
      </c>
      <c r="D59" s="21"/>
      <c r="E59" s="39">
        <v>10</v>
      </c>
      <c r="F59" s="21">
        <f t="shared" si="1"/>
        <v>2</v>
      </c>
      <c r="G59" s="40">
        <v>2</v>
      </c>
      <c r="H59" s="39">
        <v>8</v>
      </c>
      <c r="I59" s="21">
        <f t="shared" si="2"/>
        <v>2</v>
      </c>
      <c r="J59" s="40"/>
    </row>
    <row r="60" spans="1:10" ht="30.75" customHeight="1">
      <c r="A60" s="22" t="s">
        <v>107</v>
      </c>
      <c r="B60" s="4"/>
      <c r="C60" s="4"/>
      <c r="D60" s="21"/>
      <c r="E60" s="39">
        <v>2</v>
      </c>
      <c r="F60" s="21">
        <f t="shared" si="1"/>
        <v>1</v>
      </c>
      <c r="G60" s="40"/>
      <c r="H60" s="39">
        <v>4</v>
      </c>
      <c r="I60" s="21">
        <f t="shared" si="2"/>
        <v>1</v>
      </c>
      <c r="J60" s="40">
        <v>1</v>
      </c>
    </row>
    <row r="61" spans="1:10" ht="30.75" customHeight="1">
      <c r="A61" s="22" t="s">
        <v>73</v>
      </c>
      <c r="B61" s="4"/>
      <c r="C61" s="4"/>
      <c r="D61" s="21"/>
      <c r="E61" s="39">
        <v>2</v>
      </c>
      <c r="F61" s="21">
        <f t="shared" si="1"/>
        <v>1</v>
      </c>
      <c r="G61" s="40"/>
      <c r="H61" s="39">
        <v>4</v>
      </c>
      <c r="I61" s="21">
        <f t="shared" si="2"/>
        <v>1</v>
      </c>
      <c r="J61" s="40">
        <v>1</v>
      </c>
    </row>
    <row r="62" spans="1:10" ht="51" customHeight="1">
      <c r="A62" s="30" t="s">
        <v>20</v>
      </c>
      <c r="B62" s="31">
        <f>SUM(B5:B61)</f>
        <v>421</v>
      </c>
      <c r="C62" s="44">
        <f>SUM(C5:C61)</f>
        <v>103</v>
      </c>
      <c r="D62" s="44">
        <f>CEILING(B62*5/100,1)</f>
        <v>22</v>
      </c>
      <c r="E62" s="41">
        <f>SUM(E6:E61)</f>
        <v>249</v>
      </c>
      <c r="F62" s="44">
        <f>SUM(F5:F61)</f>
        <v>61</v>
      </c>
      <c r="G62" s="44">
        <f>CEILING(E62*5/100,1)</f>
        <v>13</v>
      </c>
      <c r="H62" s="41">
        <f>SUM(H15:H61)</f>
        <v>258</v>
      </c>
      <c r="I62" s="44">
        <f>SUM(I5:I61)</f>
        <v>60</v>
      </c>
      <c r="J62" s="44">
        <f>CEILING(H62*5/100,1)</f>
        <v>13</v>
      </c>
    </row>
    <row r="65528" ht="30.75" customHeight="1">
      <c r="G65528" s="3">
        <f>SUM(G1:G65527)</f>
        <v>26</v>
      </c>
    </row>
  </sheetData>
  <sheetProtection/>
  <mergeCells count="8">
    <mergeCell ref="B1:J1"/>
    <mergeCell ref="A1:A4"/>
    <mergeCell ref="B2:D2"/>
    <mergeCell ref="E2:G2"/>
    <mergeCell ref="H2:J2"/>
    <mergeCell ref="B3:C3"/>
    <mergeCell ref="E3:F3"/>
    <mergeCell ref="H3:I3"/>
  </mergeCells>
  <printOptions horizontalCentered="1"/>
  <pageMargins left="0.11811023622047245" right="0.1968503937007874" top="0.7480314960629921" bottom="0.45" header="0.1968503937007874" footer="0.2"/>
  <pageSetup horizontalDpi="300" verticalDpi="300" orientation="landscape" paperSize="9" r:id="rId1"/>
  <headerFooter>
    <oddHeader>&amp;R ا&amp;"-,غامق"&amp;12لجمهورية العربية السورية
     وزارة التعليم العالي</oddHeader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rightToLeft="1" zoomScale="69" zoomScaleNormal="69" zoomScalePageLayoutView="0" workbookViewId="0" topLeftCell="A1">
      <selection activeCell="C5" sqref="C5"/>
    </sheetView>
  </sheetViews>
  <sheetFormatPr defaultColWidth="9.00390625" defaultRowHeight="15"/>
  <cols>
    <col min="1" max="1" width="47.00390625" style="19" customWidth="1"/>
    <col min="2" max="2" width="21.7109375" style="19" customWidth="1"/>
    <col min="3" max="3" width="18.28125" style="19" customWidth="1"/>
    <col min="4" max="4" width="30.421875" style="19" customWidth="1"/>
    <col min="5" max="16384" width="9.00390625" style="19" customWidth="1"/>
  </cols>
  <sheetData>
    <row r="1" spans="1:4" s="2" customFormat="1" ht="39" customHeight="1">
      <c r="A1" s="50" t="s">
        <v>7</v>
      </c>
      <c r="B1" s="58" t="s">
        <v>103</v>
      </c>
      <c r="C1" s="59"/>
      <c r="D1" s="59"/>
    </row>
    <row r="2" spans="1:4" s="2" customFormat="1" ht="59.25" customHeight="1">
      <c r="A2" s="50"/>
      <c r="B2" s="47" t="s">
        <v>12</v>
      </c>
      <c r="C2" s="47"/>
      <c r="D2" s="14" t="s">
        <v>13</v>
      </c>
    </row>
    <row r="3" spans="1:4" s="2" customFormat="1" ht="40.5" customHeight="1">
      <c r="A3" s="57"/>
      <c r="B3" s="20" t="s">
        <v>0</v>
      </c>
      <c r="C3" s="20" t="s">
        <v>1</v>
      </c>
      <c r="D3" s="20" t="s">
        <v>1</v>
      </c>
    </row>
    <row r="4" spans="1:4" ht="38.25" customHeight="1">
      <c r="A4" s="16" t="s">
        <v>94</v>
      </c>
      <c r="B4" s="17">
        <v>3</v>
      </c>
      <c r="C4" s="28">
        <f>CEILING(B4*20/100,1)</f>
        <v>1</v>
      </c>
      <c r="D4" s="36"/>
    </row>
    <row r="5" spans="1:4" ht="38.25" customHeight="1">
      <c r="A5" s="16" t="s">
        <v>95</v>
      </c>
      <c r="B5" s="17">
        <v>1</v>
      </c>
      <c r="C5" s="28">
        <f aca="true" t="shared" si="0" ref="C5:C11">CEILING(B5*20/100,1)</f>
        <v>1</v>
      </c>
      <c r="D5" s="36"/>
    </row>
    <row r="6" spans="1:4" ht="38.25" customHeight="1">
      <c r="A6" s="16" t="s">
        <v>96</v>
      </c>
      <c r="B6" s="17">
        <v>1</v>
      </c>
      <c r="C6" s="28">
        <f t="shared" si="0"/>
        <v>1</v>
      </c>
      <c r="D6" s="36">
        <v>1</v>
      </c>
    </row>
    <row r="7" spans="1:4" ht="38.25" customHeight="1">
      <c r="A7" s="16" t="s">
        <v>97</v>
      </c>
      <c r="B7" s="17">
        <v>1</v>
      </c>
      <c r="C7" s="28">
        <f t="shared" si="0"/>
        <v>1</v>
      </c>
      <c r="D7" s="36"/>
    </row>
    <row r="8" spans="1:4" ht="38.25" customHeight="1">
      <c r="A8" s="16" t="s">
        <v>98</v>
      </c>
      <c r="B8" s="17">
        <v>1</v>
      </c>
      <c r="C8" s="28">
        <f t="shared" si="0"/>
        <v>1</v>
      </c>
      <c r="D8" s="36"/>
    </row>
    <row r="9" spans="1:4" ht="38.25" customHeight="1">
      <c r="A9" s="16" t="s">
        <v>99</v>
      </c>
      <c r="B9" s="17">
        <v>1</v>
      </c>
      <c r="C9" s="28">
        <f t="shared" si="0"/>
        <v>1</v>
      </c>
      <c r="D9" s="36"/>
    </row>
    <row r="10" spans="1:4" ht="38.25" customHeight="1">
      <c r="A10" s="16" t="s">
        <v>100</v>
      </c>
      <c r="B10" s="17">
        <v>1</v>
      </c>
      <c r="C10" s="28">
        <f t="shared" si="0"/>
        <v>1</v>
      </c>
      <c r="D10" s="36"/>
    </row>
    <row r="11" spans="1:4" ht="38.25" customHeight="1">
      <c r="A11" s="16" t="s">
        <v>101</v>
      </c>
      <c r="B11" s="17">
        <v>1</v>
      </c>
      <c r="C11" s="28">
        <f t="shared" si="0"/>
        <v>1</v>
      </c>
      <c r="D11" s="36"/>
    </row>
    <row r="12" spans="1:4" ht="49.5" customHeight="1">
      <c r="A12" s="37" t="s">
        <v>20</v>
      </c>
      <c r="B12" s="35">
        <f>SUM(B4:B11)</f>
        <v>10</v>
      </c>
      <c r="C12" s="36">
        <f>SUM(C4:C11)</f>
        <v>8</v>
      </c>
      <c r="D12" s="36">
        <f>CEILING(B12*5/100,1)</f>
        <v>1</v>
      </c>
    </row>
  </sheetData>
  <sheetProtection/>
  <mergeCells count="3">
    <mergeCell ref="A1:A3"/>
    <mergeCell ref="B1:D1"/>
    <mergeCell ref="B2:C2"/>
  </mergeCells>
  <printOptions horizontalCentered="1"/>
  <pageMargins left="0.21" right="0.36" top="0.7480314960629921" bottom="0.7480314960629921" header="0.36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3"/>
  <sheetViews>
    <sheetView rightToLeft="1" zoomScale="80" zoomScaleNormal="80" zoomScalePageLayoutView="0" workbookViewId="0" topLeftCell="A1">
      <selection activeCell="D5" sqref="D5"/>
    </sheetView>
  </sheetViews>
  <sheetFormatPr defaultColWidth="9.140625" defaultRowHeight="15"/>
  <cols>
    <col min="1" max="1" width="19.8515625" style="0" customWidth="1"/>
    <col min="2" max="3" width="8.57421875" style="0" customWidth="1"/>
    <col min="4" max="4" width="10.7109375" style="0" customWidth="1"/>
    <col min="5" max="6" width="8.57421875" style="0" customWidth="1"/>
    <col min="7" max="7" width="11.140625" style="0" customWidth="1"/>
    <col min="8" max="8" width="5.7109375" style="0" customWidth="1"/>
    <col min="9" max="9" width="7.421875" style="0" customWidth="1"/>
    <col min="10" max="10" width="10.8515625" style="0" customWidth="1"/>
    <col min="11" max="11" width="7.00390625" style="0" customWidth="1"/>
    <col min="12" max="12" width="7.28125" style="0" customWidth="1"/>
    <col min="13" max="13" width="10.57421875" style="0" customWidth="1"/>
    <col min="253" max="253" width="19.8515625" style="0" customWidth="1"/>
  </cols>
  <sheetData>
    <row r="2" spans="1:13" ht="24.75">
      <c r="A2" s="50" t="s">
        <v>7</v>
      </c>
      <c r="B2" s="47" t="s">
        <v>106</v>
      </c>
      <c r="C2" s="47"/>
      <c r="D2" s="47"/>
      <c r="E2" s="47"/>
      <c r="F2" s="47"/>
      <c r="G2" s="47"/>
      <c r="H2" s="47"/>
      <c r="I2" s="47"/>
      <c r="J2" s="47"/>
      <c r="K2" s="60"/>
      <c r="L2" s="60"/>
      <c r="M2" s="60"/>
    </row>
    <row r="3" spans="1:13" ht="24.75">
      <c r="A3" s="50"/>
      <c r="B3" s="47" t="s">
        <v>8</v>
      </c>
      <c r="C3" s="47"/>
      <c r="D3" s="47"/>
      <c r="E3" s="47" t="s">
        <v>9</v>
      </c>
      <c r="F3" s="47"/>
      <c r="G3" s="47"/>
      <c r="H3" s="47" t="s">
        <v>10</v>
      </c>
      <c r="I3" s="47"/>
      <c r="J3" s="47"/>
      <c r="K3" s="47" t="s">
        <v>11</v>
      </c>
      <c r="L3" s="47"/>
      <c r="M3" s="47"/>
    </row>
    <row r="4" spans="1:13" ht="81" customHeight="1">
      <c r="A4" s="50"/>
      <c r="B4" s="51" t="s">
        <v>12</v>
      </c>
      <c r="C4" s="51"/>
      <c r="D4" s="38" t="s">
        <v>13</v>
      </c>
      <c r="E4" s="51" t="s">
        <v>12</v>
      </c>
      <c r="F4" s="51"/>
      <c r="G4" s="8" t="s">
        <v>13</v>
      </c>
      <c r="H4" s="51" t="s">
        <v>12</v>
      </c>
      <c r="I4" s="51"/>
      <c r="J4" s="38" t="s">
        <v>13</v>
      </c>
      <c r="K4" s="51" t="s">
        <v>14</v>
      </c>
      <c r="L4" s="51"/>
      <c r="M4" s="38" t="s">
        <v>13</v>
      </c>
    </row>
    <row r="5" spans="1:13" ht="33" customHeight="1">
      <c r="A5" s="50"/>
      <c r="B5" s="7" t="s">
        <v>0</v>
      </c>
      <c r="C5" s="7" t="s">
        <v>1</v>
      </c>
      <c r="D5" s="7" t="s">
        <v>1</v>
      </c>
      <c r="E5" s="7" t="s">
        <v>0</v>
      </c>
      <c r="F5" s="7" t="s">
        <v>1</v>
      </c>
      <c r="G5" s="7" t="s">
        <v>1</v>
      </c>
      <c r="H5" s="7" t="s">
        <v>0</v>
      </c>
      <c r="I5" s="7" t="s">
        <v>1</v>
      </c>
      <c r="J5" s="7" t="s">
        <v>1</v>
      </c>
      <c r="K5" s="7" t="s">
        <v>0</v>
      </c>
      <c r="L5" s="7" t="s">
        <v>1</v>
      </c>
      <c r="M5" s="7" t="s">
        <v>1</v>
      </c>
    </row>
    <row r="6" spans="1:13" ht="32.25" customHeight="1">
      <c r="A6" s="5" t="s">
        <v>2</v>
      </c>
      <c r="B6" s="4">
        <v>8</v>
      </c>
      <c r="C6" s="4">
        <f>CEILING(B6*20/100,1)</f>
        <v>2</v>
      </c>
      <c r="D6" s="4"/>
      <c r="E6" s="4">
        <v>5</v>
      </c>
      <c r="F6" s="4">
        <f>CEILING(E6*20/100,1)</f>
        <v>1</v>
      </c>
      <c r="G6" s="4"/>
      <c r="H6" s="6">
        <v>4</v>
      </c>
      <c r="I6" s="4">
        <f>CEILING(H6*20/100,1)</f>
        <v>1</v>
      </c>
      <c r="J6" s="4">
        <v>1</v>
      </c>
      <c r="K6" s="4">
        <v>8</v>
      </c>
      <c r="L6" s="4">
        <f>CEILING(K6*20/100,1)</f>
        <v>2</v>
      </c>
      <c r="M6" s="4">
        <v>1</v>
      </c>
    </row>
    <row r="7" spans="1:13" ht="32.25" customHeight="1">
      <c r="A7" s="5" t="s">
        <v>15</v>
      </c>
      <c r="B7" s="4"/>
      <c r="C7" s="4"/>
      <c r="D7" s="4"/>
      <c r="E7" s="4">
        <v>4</v>
      </c>
      <c r="F7" s="4">
        <f>CEILING(E7*20/100,1)</f>
        <v>1</v>
      </c>
      <c r="G7" s="4">
        <v>1</v>
      </c>
      <c r="H7" s="4"/>
      <c r="I7" s="4"/>
      <c r="J7" s="4"/>
      <c r="K7" s="4"/>
      <c r="L7" s="4"/>
      <c r="M7" s="4"/>
    </row>
    <row r="8" spans="1:13" ht="32.25" customHeight="1">
      <c r="A8" s="5" t="s">
        <v>16</v>
      </c>
      <c r="B8" s="4"/>
      <c r="C8" s="4"/>
      <c r="D8" s="4"/>
      <c r="E8" s="4"/>
      <c r="F8" s="4"/>
      <c r="G8" s="4"/>
      <c r="H8" s="6">
        <v>4</v>
      </c>
      <c r="I8" s="4">
        <f>CEILING(H8*20/100,1)</f>
        <v>1</v>
      </c>
      <c r="J8" s="4"/>
      <c r="K8" s="4"/>
      <c r="L8" s="4"/>
      <c r="M8" s="4"/>
    </row>
    <row r="9" spans="1:13" ht="32.25" customHeight="1">
      <c r="A9" s="5" t="s">
        <v>3</v>
      </c>
      <c r="B9" s="4">
        <v>6</v>
      </c>
      <c r="C9" s="4">
        <f>CEILING(B9*20/100,1)</f>
        <v>2</v>
      </c>
      <c r="D9" s="4">
        <v>1</v>
      </c>
      <c r="E9" s="4"/>
      <c r="F9" s="4"/>
      <c r="G9" s="4"/>
      <c r="H9" s="4"/>
      <c r="I9" s="4"/>
      <c r="J9" s="4"/>
      <c r="K9" s="4"/>
      <c r="L9" s="4"/>
      <c r="M9" s="4"/>
    </row>
    <row r="10" spans="1:13" ht="32.25" customHeight="1">
      <c r="A10" s="5" t="s">
        <v>17</v>
      </c>
      <c r="B10" s="4">
        <v>6</v>
      </c>
      <c r="C10" s="4">
        <f>CEILING(B10*20/100,1)</f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2.25" customHeight="1">
      <c r="A11" s="5" t="s">
        <v>18</v>
      </c>
      <c r="B11" s="4">
        <v>6</v>
      </c>
      <c r="C11" s="4">
        <f>CEILING(B11*20/100,1)</f>
        <v>2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32.25" customHeight="1">
      <c r="A12" s="5" t="s">
        <v>19</v>
      </c>
      <c r="B12" s="4">
        <v>6</v>
      </c>
      <c r="C12" s="4">
        <f>CEILING(B12*20/100,1)</f>
        <v>2</v>
      </c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s="1" customFormat="1" ht="38.25" customHeight="1">
      <c r="A13" s="24" t="s">
        <v>20</v>
      </c>
      <c r="B13" s="33">
        <f>SUM(B6:B12)</f>
        <v>32</v>
      </c>
      <c r="C13" s="32">
        <f>SUM(C6:C12)</f>
        <v>10</v>
      </c>
      <c r="D13" s="32">
        <f>CEILING(B13*5/100,1)</f>
        <v>2</v>
      </c>
      <c r="E13" s="33">
        <f aca="true" t="shared" si="0" ref="E13:L13">SUM(E6:E12)</f>
        <v>9</v>
      </c>
      <c r="F13" s="32">
        <f t="shared" si="0"/>
        <v>2</v>
      </c>
      <c r="G13" s="32">
        <f>CEILING(E13*5/100,1)</f>
        <v>1</v>
      </c>
      <c r="H13" s="33">
        <f t="shared" si="0"/>
        <v>8</v>
      </c>
      <c r="I13" s="32">
        <f t="shared" si="0"/>
        <v>2</v>
      </c>
      <c r="J13" s="32">
        <f>CEILING(H13*5/100,1)</f>
        <v>1</v>
      </c>
      <c r="K13" s="33">
        <f t="shared" si="0"/>
        <v>8</v>
      </c>
      <c r="L13" s="32">
        <f t="shared" si="0"/>
        <v>2</v>
      </c>
      <c r="M13" s="32">
        <f>CEILING(K13*5/100,1)</f>
        <v>1</v>
      </c>
    </row>
  </sheetData>
  <sheetProtection/>
  <mergeCells count="10">
    <mergeCell ref="A2:A5"/>
    <mergeCell ref="B2:M2"/>
    <mergeCell ref="B3:D3"/>
    <mergeCell ref="E3:G3"/>
    <mergeCell ref="H3:J3"/>
    <mergeCell ref="K3:M3"/>
    <mergeCell ref="B4:C4"/>
    <mergeCell ref="E4:F4"/>
    <mergeCell ref="H4:I4"/>
    <mergeCell ref="K4:L4"/>
  </mergeCells>
  <printOptions horizontalCentered="1"/>
  <pageMargins left="0.31496062992125984" right="0.3937007874015748" top="0.7480314960629921" bottom="0.7480314960629921" header="0.31496062992125984" footer="0.31496062992125984"/>
  <pageSetup horizontalDpi="300" verticalDpi="300" orientation="landscape" paperSize="9" r:id="rId1"/>
  <headerFooter>
    <oddHeader>&amp;R   &amp;"-,غامق"&amp;12الجمهورية العربية السورية
       وزارة التعليم العالي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Ahmed-Under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maysa</dc:creator>
  <cp:keywords/>
  <dc:description/>
  <cp:lastModifiedBy>mhe</cp:lastModifiedBy>
  <cp:lastPrinted>2014-12-04T15:42:10Z</cp:lastPrinted>
  <dcterms:created xsi:type="dcterms:W3CDTF">2014-09-05T19:25:13Z</dcterms:created>
  <dcterms:modified xsi:type="dcterms:W3CDTF">2014-12-05T14:32:44Z</dcterms:modified>
  <cp:category/>
  <cp:version/>
  <cp:contentType/>
  <cp:contentStatus/>
</cp:coreProperties>
</file>